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730" windowHeight="11760" activeTab="1"/>
  </bookViews>
  <sheets>
    <sheet name="Chi 2022" sheetId="1" r:id="rId1"/>
    <sheet name="Thu 2022" sheetId="2" r:id="rId2"/>
    <sheet name="Sheet1" sheetId="3" r:id="rId3"/>
  </sheets>
  <externalReferences>
    <externalReference r:id="rId6"/>
    <externalReference r:id="rId7"/>
    <externalReference r:id="rId8"/>
  </externalReferences>
  <definedNames>
    <definedName name="_Fill" localSheetId="0" hidden="1">#REF!</definedName>
    <definedName name="_Fill" localSheetId="1" hidden="1">#REF!</definedName>
    <definedName name="_Fill" hidden="1">#REF!</definedName>
    <definedName name="ct">'[2]TONG HOP'!$A:$XFD</definedName>
    <definedName name="MG">'[3]PhuLuc'!$A$3:$A$25</definedName>
    <definedName name="_xlnm.Print_Area" localSheetId="0">'Chi 2022'!$A$2:$C$97</definedName>
    <definedName name="_xlnm.Print_Titles" localSheetId="0">'Chi 2022'!$6:$8</definedName>
    <definedName name="_xlnm.Print_Titles" localSheetId="1">'Thu 2022'!$5:$7</definedName>
    <definedName name="TH" localSheetId="0">#REF!</definedName>
    <definedName name="TH" localSheetId="1">#REF!</definedName>
    <definedName name="TH">#REF!</definedName>
    <definedName name="tk" localSheetId="0">#REF!</definedName>
    <definedName name="tk" localSheetId="1">#REF!</definedName>
    <definedName name="tk">#REF!</definedName>
  </definedNames>
  <calcPr fullCalcOnLoad="1"/>
</workbook>
</file>

<file path=xl/sharedStrings.xml><?xml version="1.0" encoding="utf-8"?>
<sst xmlns="http://schemas.openxmlformats.org/spreadsheetml/2006/main" count="146" uniqueCount="126">
  <si>
    <t>- Kinh phí giải tỏa hành lang đường bộ trên tuyến Quốc lộ 13 và đường ĐT 756B</t>
  </si>
  <si>
    <t>Các khoản chi được quản lý qua NSNN</t>
  </si>
  <si>
    <t>B</t>
  </si>
  <si>
    <t>- 3% chi thường xuyên</t>
  </si>
  <si>
    <t>Dự phòng</t>
  </si>
  <si>
    <t>III</t>
  </si>
  <si>
    <t>- Kinh phí Đại hội Đoàn TNCS HCM, khóa VI, NK 2022-2027</t>
  </si>
  <si>
    <t>- Kinh phí hỗ trợ theo NQ 68</t>
  </si>
  <si>
    <t>- Kinh phí phòng, chống dịch Covid-19 năm 2021</t>
  </si>
  <si>
    <t>- Chi từ nguồn thu từ quỹ đất công ích và thu hoa lợi công sản khác</t>
  </si>
  <si>
    <t>- Chi từ nguồn thu phạt</t>
  </si>
  <si>
    <t>Chi khác ngân sách</t>
  </si>
  <si>
    <t>- Kinh phí diễn tập chiến đấu phòng thủ năm 2022</t>
  </si>
  <si>
    <t xml:space="preserve">- Kinh phí bù tiền ăn đối với lực lượng DQTT theo Thông tư số 168/2021/TT-BQP </t>
  </si>
  <si>
    <t>- Kinh phí ấp đội trưởng kiêm nhiệm tiểu đội trưởng dân quân tại chỗ</t>
  </si>
  <si>
    <t>- Kinh phí bảo đảm tiền ăn đối với lực lượng DQTT</t>
  </si>
  <si>
    <t>- Kinh phí mua BHXH, BHYT cho lực lượng dân quân thường trực cấp xã năm 2022</t>
  </si>
  <si>
    <t>- Kinh phí Hội đồng NVQS các xã, thị trấn để thực hiện công tác tuyển quân năm 2022</t>
  </si>
  <si>
    <t xml:space="preserve">- Kinh phí huấn luyện DQTV </t>
  </si>
  <si>
    <t>- Kinh phí phụ cấp trách nhiệm quản lý, chỉ huy đơn vị DQTV</t>
  </si>
  <si>
    <t>- Trợ cấp ngày công lao động đối với DQTT (được bố trí nơi ăn, nghỉ)</t>
  </si>
  <si>
    <t xml:space="preserve">- Phụ cấp đặc thù phó xã đội </t>
  </si>
  <si>
    <t>- Phụ cấp lương thôn đội trưởng</t>
  </si>
  <si>
    <t>- Quỹ lương cán bộ, công chức xã, thị trấn</t>
  </si>
  <si>
    <t xml:space="preserve">Trong đó: </t>
  </si>
  <si>
    <t>Chi quốc phòng địa phương</t>
  </si>
  <si>
    <t>9.2</t>
  </si>
  <si>
    <t xml:space="preserve">- Kinh phí phụ cấp lương, tiền công, tiền ăn công an thường trực tại xã </t>
  </si>
  <si>
    <t>- Kinh phí cho xã trọng điểm về ANTT</t>
  </si>
  <si>
    <t xml:space="preserve">- Kinh phí phụ cấp đặc thù công an xã </t>
  </si>
  <si>
    <t xml:space="preserve">- Phụ cấp lương công an viên ấp </t>
  </si>
  <si>
    <t>Chi an ninh</t>
  </si>
  <si>
    <t>9.1</t>
  </si>
  <si>
    <t>Chi an ninh quốc phòng địa phương</t>
  </si>
  <si>
    <t>Chi hoạt động theo tỷ lệ 25/75</t>
  </si>
  <si>
    <t>8.5</t>
  </si>
  <si>
    <t>- Kinh phí hỗ trợ theo NQ số 03/2019/NQ-HĐND ngày 05/7/2019 của HĐND tỉnh quy định mức chi hỗ trợ thực hiện cuộc vận động toàn dân đoàn kết xd ntm, đô thị văn minh của UBMTTQ cấp xã và Ban công tác mặt trận ở khu dân cư trên địa bàn tỉnh BP</t>
  </si>
  <si>
    <t>- Kinh phí hoạt động đối với các tổ chức chính trị - xã hội cấp xã</t>
  </si>
  <si>
    <t xml:space="preserve">- Kinh phí phục vụ công tác tiếp xúc cử tri của đại biểu HĐND </t>
  </si>
  <si>
    <t xml:space="preserve">- Kinh phí hỗ trợ hoạt động Ban Thanh tra nhân dân cấp xã </t>
  </si>
  <si>
    <t>- Kinh phí chi bồi dưỡng người trực tiếp tham gia công việc ở thôn, ấp, khu phố theo Nghị quyết số 31/NQ-HĐND ngày 10/12/2020 của HĐND tỉnh</t>
  </si>
  <si>
    <t>Định mức chi hoạt động thường xuyên cho các xã, thị trấn</t>
  </si>
  <si>
    <t>8.4</t>
  </si>
  <si>
    <t>- Kinh phí Đại hội đại biểu Hội cựu chiến binh lần thứ VII nhiệm kỳ 2022 -2027</t>
  </si>
  <si>
    <t>- Kinh phí Quỹ hỗ trợ Hội nông dân thực hiện Đề án 192 năm 2022</t>
  </si>
  <si>
    <t>- Kinh phí hỗ trợ chúc thọ mừng thọ người cao tuổi năm 2022</t>
  </si>
  <si>
    <t>Khối Đoàn thể</t>
  </si>
  <si>
    <t>8.3</t>
  </si>
  <si>
    <t>- Kinh phí tổ chức Đại hội Chi bộ trực thuộc Đảng ủy cơ sở nhiệm kỳ 2022-2025</t>
  </si>
  <si>
    <t>- Kinh phí tuyên truyền qua mạng xã hội</t>
  </si>
  <si>
    <t>- Kinh phí công tác dân vận và các phong trào thi đua yêu nước</t>
  </si>
  <si>
    <t>- Kinh phí hỗ trợ hoạt động cho tổ dân vận ấp</t>
  </si>
  <si>
    <t xml:space="preserve">- Kinh phí báo chí </t>
  </si>
  <si>
    <t xml:space="preserve">- Phụ cấp trách nhiệm khối Đảng </t>
  </si>
  <si>
    <t>- Qũy lương cán bộ, công chức xã</t>
  </si>
  <si>
    <t>Khối Đảng</t>
  </si>
  <si>
    <t>8.2</t>
  </si>
  <si>
    <t>- Kinh phí nâng bậc lương thường xuyên, nâng bậc lương trước hạn, truy lĩnh phụ cấp</t>
  </si>
  <si>
    <t>- Điều chỉnh giảm tiết kiệm 10% hoạt động dành làm nguồn tăng lương năm 2022</t>
  </si>
  <si>
    <t xml:space="preserve">- Kinh phí hoạt động cho trung tâm học tập cộng đồng </t>
  </si>
  <si>
    <t>- Kinh phí hỗ trợ vật chất, động viên người có uy tín năm 2022, bao gồm: thăm hỏi, tặng quà nhân dịp tết</t>
  </si>
  <si>
    <t xml:space="preserve">- Kinh phí thù lao đối với lãnh đạo hội có tính chất đặc thù </t>
  </si>
  <si>
    <t>- Hỗ trợ ĐB HĐND hoạt động chuyên trách khai thác thông tin phục vụ hoạt động và cuộc họp trực tuyến</t>
  </si>
  <si>
    <t>- Hỗ trợ ĐB HĐND truy cập thông tin, tài liệu phục vụ hoạt động</t>
  </si>
  <si>
    <t>- Phụ cấp kiêm nhiệm CT HĐND, Trưởng ban HĐND; phụ cấp trách nhiệm Phó trưởng ban, Ủy viên các ban HĐND</t>
  </si>
  <si>
    <t>- Hoạt động phí đại biểu HĐND</t>
  </si>
  <si>
    <t>- Kinh phí hỗ trợ thêm đối với người HĐKCT cấp xã theo Nghị quyết số 31/NQ-HĐND ngày 10/12/2020 của HĐND tỉnh</t>
  </si>
  <si>
    <t xml:space="preserve">- Qũy phụ cấp đối với người hoạt động KCT ở thôn, ấp, khu phố </t>
  </si>
  <si>
    <t xml:space="preserve">- Qũy phụ cấp đối với người hoạt động KCT cấp xã </t>
  </si>
  <si>
    <t>- Qũy lương cán bộ, công chức xã (QLNN)</t>
  </si>
  <si>
    <t>Quản lý nhà nước</t>
  </si>
  <si>
    <t>8.1</t>
  </si>
  <si>
    <t>Chi quản lý hành chính</t>
  </si>
  <si>
    <t>Chi sự nghiệp kinh tế</t>
  </si>
  <si>
    <t>- Kinh phí thu gom, vận chuyển rác thải sinh hoạt năm 2022</t>
  </si>
  <si>
    <t>Chi sự nghiệp môi trường</t>
  </si>
  <si>
    <t>Chi sự nghiệp TD-TT</t>
  </si>
  <si>
    <t>Chi sự nghiệp VHTT</t>
  </si>
  <si>
    <t>Chi sự nghiệp phát thanh - truyền hình</t>
  </si>
  <si>
    <t xml:space="preserve">Chi sự nghiệp giáo dục, đào tạo và dạy nghề </t>
  </si>
  <si>
    <t xml:space="preserve">Chi đảm bảo xã hội </t>
  </si>
  <si>
    <t>Chi thường xuyên</t>
  </si>
  <si>
    <t>II</t>
  </si>
  <si>
    <t>- Vốn tăng thu, kết dư đầu tư XDCB năm 2021 tại các xã, thị trấn</t>
  </si>
  <si>
    <t>- Vốn tất toán công trình huyện phân cấp về cho xã</t>
  </si>
  <si>
    <t>- Vốn phân cấp xã đầu tư xây dựng NTM từ nguồn thu sử dụng đất của huyện năm 2022</t>
  </si>
  <si>
    <t>Chi đầu tư phát triển</t>
  </si>
  <si>
    <t>I</t>
  </si>
  <si>
    <t>Chi cân đối NSĐP</t>
  </si>
  <si>
    <t>A</t>
  </si>
  <si>
    <t>Tổng chi NSĐP</t>
  </si>
  <si>
    <t>Nội dung</t>
  </si>
  <si>
    <t>Stt</t>
  </si>
  <si>
    <t>Các khoản thu được để lại QL qua NSNN</t>
  </si>
  <si>
    <t>Thu giảm trừ do chi vượt nguồn kết dư theo quy định năm 2021</t>
  </si>
  <si>
    <t>Thu kết dư ngân sách</t>
  </si>
  <si>
    <t>Bổ sung có mục tiêu</t>
  </si>
  <si>
    <t>b</t>
  </si>
  <si>
    <t>Bổ sung cân đối</t>
  </si>
  <si>
    <t>a</t>
  </si>
  <si>
    <t>Thu bổ sung từ ngân sách cấp trên</t>
  </si>
  <si>
    <t xml:space="preserve">                + Các khoản thu phân chia theo tỷ lệ (%)</t>
  </si>
  <si>
    <t>Trong đó: + Các khoản thu hưởng 100%</t>
  </si>
  <si>
    <t>Thu ngân sách địa phương được hưởng theo phân cấp</t>
  </si>
  <si>
    <t>Tổng các khoản thu cân đối NSNN</t>
  </si>
  <si>
    <t>Tổng thu NSĐP</t>
  </si>
  <si>
    <t xml:space="preserve">                 - Thu từ quỹ đất công ích và thu hoa lợi công sản khác</t>
  </si>
  <si>
    <t>Trong đó: - Thu phạt</t>
  </si>
  <si>
    <t>Thu khác</t>
  </si>
  <si>
    <t xml:space="preserve">                 - Phí, lệ phí khác</t>
  </si>
  <si>
    <t>Trong đó: - Phí môn bài</t>
  </si>
  <si>
    <t xml:space="preserve">Thu phí, lệ phí </t>
  </si>
  <si>
    <t>Lệ phí trước bạ nhà đất</t>
  </si>
  <si>
    <t>Thuế sử dụng đất phi nông nghiệp</t>
  </si>
  <si>
    <t>Thuế GTGT</t>
  </si>
  <si>
    <t>Tổng thu NSNN trên địa bàn</t>
  </si>
  <si>
    <t>Dự toán điều chỉnh năm 2022</t>
  </si>
  <si>
    <t>DỰ TOÁN ĐIỀU CHỈNH THU NGÂN SÁCH NHÀ NƯỚC  NĂM 2022</t>
  </si>
  <si>
    <r>
      <t>- Kinh phí hỗ trợ cán bộ công chức làm việc tại bộ phận tiếp nhận và trả kết quả</t>
    </r>
    <r>
      <rPr>
        <i/>
        <sz val="13"/>
        <rFont val="Times New Roman"/>
        <family val="1"/>
      </rPr>
      <t xml:space="preserve"> </t>
    </r>
  </si>
  <si>
    <t xml:space="preserve">DỰ TOÁN ĐIỀU CHỈNH CHI NGÂN SÁCH NHÀ NƯỚC 6 THÁNG NĂM 2022 </t>
  </si>
  <si>
    <t>Đơn vị: UBND thị trấn Tân Khai</t>
  </si>
  <si>
    <t>Kèm theo Quyết định số       /QĐ-UBND ngày           2022 của UBND thị trấn Tân Khai</t>
  </si>
  <si>
    <t>Dự toán điều
 chỉnh năm 2022</t>
  </si>
  <si>
    <t>Kèm theo Nghị quyết số       /NQ-HĐND ngày           2022 của HĐND thị trấn Tân Khai</t>
  </si>
  <si>
    <t xml:space="preserve">- Kinh phí hoạt động Đảng viên theo 99-QĐ/TW </t>
  </si>
  <si>
    <t xml:space="preserve">Đvt: 1.000 đồng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</si>
</sst>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quot;€&quot;* #,##0_-;_-&quot;€&quot;* &quot;-&quot;_-;_-@_-"/>
    <numFmt numFmtId="166" formatCode="&quot;\&quot;#,##0.00;[Red]&quot;\&quot;&quot;\&quot;&quot;\&quot;&quot;\&quot;&quot;\&quot;&quot;\&quot;\-#,##0.00"/>
    <numFmt numFmtId="167" formatCode="&quot;\&quot;#,##0;[Red]&quot;\&quot;&quot;\&quot;\-#,##0"/>
    <numFmt numFmtId="168" formatCode="_-* #,##0_-;\-* #,##0_-;_-* &quot;-&quot;_-;_-@_-"/>
    <numFmt numFmtId="169" formatCode="_-* #,##0.00_-;\-* #,##0.00_-;_-* &quot;-&quot;??_-;_-@_-"/>
    <numFmt numFmtId="170" formatCode="_-* #,##0\ &quot;€&quot;_-;\-* #,##0\ &quot;€&quot;_-;_-* &quot;-&quot;\ &quot;€&quot;_-;_-@_-"/>
    <numFmt numFmtId="171" formatCode="_-* #,##0\ _F_-;\-* #,##0\ _F_-;_-* &quot;-&quot;\ _F_-;_-@_-"/>
    <numFmt numFmtId="172" formatCode="_ &quot;\&quot;* #,##0_ ;_ &quot;\&quot;* \-#,##0_ ;_ &quot;\&quot;* &quot;-&quot;_ ;_ @_ "/>
    <numFmt numFmtId="173" formatCode="_ &quot;\&quot;* #,##0.00_ ;_ &quot;\&quot;* \-#,##0.00_ ;_ &quot;\&quot;* &quot;-&quot;??_ ;_ @_ "/>
    <numFmt numFmtId="174" formatCode="_ * #,##0_ ;_ * \-#,##0_ ;_ * &quot;-&quot;_ ;_ @_ "/>
    <numFmt numFmtId="175" formatCode="_ * #,##0.00_ ;_ * \-#,##0.00_ ;_ * &quot;-&quot;??_ ;_ @_ "/>
    <numFmt numFmtId="176" formatCode="0.000"/>
    <numFmt numFmtId="177" formatCode="#,##0.0_);\(#,##0.0\)"/>
    <numFmt numFmtId="178" formatCode="_(* #,##0.0000_);_(* \(#,##0.0000\);_(* &quot;-&quot;??_);_(@_)"/>
    <numFmt numFmtId="179" formatCode="0.0%;[Red]\(0.0%\)"/>
    <numFmt numFmtId="180" formatCode="_ * #,##0.00_)&quot;£&quot;_ ;_ * \(#,##0.00\)&quot;£&quot;_ ;_ * &quot;-&quot;??_)&quot;£&quot;_ ;_ @_ "/>
    <numFmt numFmtId="181" formatCode="_-&quot;$&quot;* #,##0.00_-;\-&quot;$&quot;* #,##0.00_-;_-&quot;$&quot;* &quot;-&quot;??_-;_-@_-"/>
    <numFmt numFmtId="182" formatCode="0.0%;\(0.0%\)"/>
    <numFmt numFmtId="183" formatCode="0.000_)"/>
    <numFmt numFmtId="184" formatCode="_-* #,##0\ _₫_-;\-* #,##0\ _₫_-;_-* &quot;-&quot;\ _₫_-;_-@_-"/>
    <numFmt numFmtId="185" formatCode="_-* #,##0.00\ _₫_-;\-* #,##0.00\ _₫_-;_-* &quot;-&quot;??\ _₫_-;_-@_-"/>
    <numFmt numFmtId="186" formatCode="&quot;C&quot;#,##0.00_);\(&quot;C&quot;#,##0.00\)"/>
    <numFmt numFmtId="187" formatCode="\$#,##0\ ;\(\$#,##0\)"/>
    <numFmt numFmtId="188" formatCode="_ &quot;\&quot;* #,##0.00_ ;_ &quot;\&quot;* &quot;\&quot;&quot;\&quot;&quot;\&quot;&quot;\&quot;&quot;\&quot;&quot;\&quot;&quot;\&quot;&quot;\&quot;&quot;\&quot;\-#,##0.00_ ;_ &quot;\&quot;* &quot;-&quot;??_ ;_ @_ "/>
    <numFmt numFmtId="189" formatCode="&quot;C&quot;#,##0_);\(&quot;C&quot;#,##0\)"/>
    <numFmt numFmtId="190" formatCode="&quot;$&quot;\ \ \ \ #,##0_);\(&quot;$&quot;\ \ \ #,##0\)"/>
    <numFmt numFmtId="191" formatCode="&quot;$&quot;\ \ \ \ \ #,##0_);\(&quot;$&quot;\ \ \ \ \ #,##0\)"/>
    <numFmt numFmtId="192" formatCode="&quot;C&quot;#,##0_);[Red]\(&quot;C&quot;#,##0\)"/>
    <numFmt numFmtId="193" formatCode="#,###;\-#,###;&quot;&quot;;_(@_)"/>
    <numFmt numFmtId="194" formatCode="#,##0_ ;[Red]\-#,##0\ "/>
    <numFmt numFmtId="195" formatCode="#,##0\ &quot;$&quot;_);[Red]\(#,##0\ &quot;$&quot;\)"/>
    <numFmt numFmtId="196" formatCode="&quot;$&quot;###,0&quot;.&quot;00_);[Red]\(&quot;$&quot;###,0&quot;.&quot;00\)"/>
    <numFmt numFmtId="197" formatCode="&quot;\&quot;#,##0;[Red]\-&quot;\&quot;#,##0"/>
    <numFmt numFmtId="198" formatCode="&quot;\&quot;#,##0.00;\-&quot;\&quot;#,##0.00"/>
    <numFmt numFmtId="199" formatCode="#,##0.000_);\(#,##0.000\)"/>
    <numFmt numFmtId="200" formatCode="#,##0.00\ &quot;F&quot;;[Red]\-#,##0.00\ &quot;F&quot;"/>
    <numFmt numFmtId="201" formatCode="#,##0\ &quot;F&quot;;\-#,##0\ &quot;F&quot;"/>
    <numFmt numFmtId="202" formatCode="#,##0\ &quot;F&quot;;[Red]\-#,##0\ &quot;F&quot;"/>
    <numFmt numFmtId="203" formatCode="_-* #,##0\ &quot;F&quot;_-;\-* #,##0\ &quot;F&quot;_-;_-* &quot;-&quot;\ &quot;F&quot;_-;_-@_-"/>
    <numFmt numFmtId="204" formatCode="#,##0.00\ &quot;F&quot;;\-#,##0.00\ &quot;F&quot;"/>
    <numFmt numFmtId="205" formatCode="&quot;\&quot;#,##0.00;[Red]&quot;\&quot;\-#,##0.00"/>
    <numFmt numFmtId="206" formatCode="&quot;\&quot;#,##0;[Red]&quot;\&quot;\-#,##0"/>
    <numFmt numFmtId="207" formatCode="_-&quot;$&quot;* #,##0_-;\-&quot;$&quot;* #,##0_-;_-&quot;$&quot;* &quot;-&quot;_-;_-@_-"/>
    <numFmt numFmtId="208" formatCode="&quot;Yes&quot;;&quot;Yes&quot;;&quot;No&quot;"/>
    <numFmt numFmtId="209" formatCode="&quot;True&quot;;&quot;True&quot;;&quot;False&quot;"/>
    <numFmt numFmtId="210" formatCode="&quot;On&quot;;&quot;On&quot;;&quot;Off&quot;"/>
    <numFmt numFmtId="211" formatCode="[$€-2]\ #,##0.00_);[Red]\([$€-2]\ #,##0.00\)"/>
  </numFmts>
  <fonts count="175">
    <font>
      <sz val="10"/>
      <name val="VNI-Times"/>
      <family val="0"/>
    </font>
    <font>
      <sz val="11"/>
      <color indexed="8"/>
      <name val="Times New Roman"/>
      <family val="2"/>
    </font>
    <font>
      <sz val="12"/>
      <name val="Times New Roman"/>
      <family val="1"/>
    </font>
    <font>
      <sz val="12"/>
      <name val="VNI-Times"/>
      <family val="0"/>
    </font>
    <font>
      <sz val="10"/>
      <name val="Arial"/>
      <family val="2"/>
    </font>
    <font>
      <sz val="10"/>
      <name val="?? ??"/>
      <family val="1"/>
    </font>
    <font>
      <sz val="14"/>
      <name val="??"/>
      <family val="3"/>
    </font>
    <font>
      <sz val="12"/>
      <name val="????"/>
      <family val="1"/>
    </font>
    <font>
      <sz val="12"/>
      <name val="Courier"/>
      <family val="3"/>
    </font>
    <font>
      <sz val="12"/>
      <name val="|??¢¥¢¬¨Ï"/>
      <family val="1"/>
    </font>
    <font>
      <sz val="10"/>
      <name val="MS Sans Serif"/>
      <family val="2"/>
    </font>
    <font>
      <sz val="12"/>
      <name val=".VnTime"/>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sz val="11"/>
      <color indexed="8"/>
      <name val="Calibri"/>
      <family val="2"/>
    </font>
    <font>
      <sz val="11"/>
      <color indexed="8"/>
      <name val="VNI-Times"/>
      <family val="2"/>
    </font>
    <font>
      <sz val="11"/>
      <color indexed="8"/>
      <name val="Arial"/>
      <family val="2"/>
    </font>
    <font>
      <b/>
      <sz val="12"/>
      <color indexed="8"/>
      <name val=".VnBook-Antiqua"/>
      <family val="2"/>
    </font>
    <font>
      <i/>
      <sz val="12"/>
      <color indexed="8"/>
      <name val=".VnBook-Antiqua"/>
      <family val="2"/>
    </font>
    <font>
      <sz val="11"/>
      <color indexed="9"/>
      <name val="Calibri"/>
      <family val="2"/>
    </font>
    <font>
      <sz val="11"/>
      <color indexed="9"/>
      <name val="VNI-Times"/>
      <family val="2"/>
    </font>
    <font>
      <sz val="11"/>
      <color indexed="9"/>
      <name val="Arial"/>
      <family val="2"/>
    </font>
    <font>
      <sz val="12"/>
      <name val="±¼¸²Ã¼"/>
      <family val="3"/>
    </font>
    <font>
      <sz val="12"/>
      <name val="¹UAAA¼"/>
      <family val="3"/>
    </font>
    <font>
      <sz val="11"/>
      <name val="±¼¸²Ã¼"/>
      <family val="3"/>
    </font>
    <font>
      <sz val="8"/>
      <name val="Times New Roman"/>
      <family val="1"/>
    </font>
    <font>
      <sz val="11"/>
      <color indexed="20"/>
      <name val="Calibri"/>
      <family val="2"/>
    </font>
    <font>
      <sz val="11"/>
      <color indexed="20"/>
      <name val="VNI-Times"/>
      <family val="2"/>
    </font>
    <font>
      <sz val="11"/>
      <color indexed="20"/>
      <name val="Arial"/>
      <family val="2"/>
    </font>
    <font>
      <sz val="11"/>
      <name val="Times New Roman"/>
      <family val="1"/>
    </font>
    <font>
      <sz val="14"/>
      <name val=".VnTime"/>
      <family val="2"/>
    </font>
    <font>
      <sz val="12"/>
      <name val="Tms Rmn"/>
      <family val="0"/>
    </font>
    <font>
      <sz val="11"/>
      <name val="µ¸¿ò"/>
      <family val="0"/>
    </font>
    <font>
      <sz val="12"/>
      <name val="µ¸¿òÃ¼"/>
      <family val="3"/>
    </font>
    <font>
      <sz val="10"/>
      <name val="±¼¸²A¼"/>
      <family val="3"/>
    </font>
    <font>
      <sz val="10"/>
      <name val="Helv"/>
      <family val="0"/>
    </font>
    <font>
      <b/>
      <sz val="11"/>
      <color indexed="52"/>
      <name val="Calibri"/>
      <family val="2"/>
    </font>
    <font>
      <b/>
      <sz val="11"/>
      <color indexed="52"/>
      <name val="VNI-Times"/>
      <family val="2"/>
    </font>
    <font>
      <b/>
      <sz val="11"/>
      <color indexed="52"/>
      <name val="Arial"/>
      <family val="2"/>
    </font>
    <font>
      <b/>
      <sz val="10"/>
      <name val="Helv"/>
      <family val="0"/>
    </font>
    <font>
      <b/>
      <sz val="11"/>
      <color indexed="9"/>
      <name val="Calibri"/>
      <family val="2"/>
    </font>
    <font>
      <b/>
      <sz val="11"/>
      <color indexed="9"/>
      <name val="VNI-Times"/>
      <family val="2"/>
    </font>
    <font>
      <b/>
      <sz val="11"/>
      <color indexed="9"/>
      <name val="Arial"/>
      <family val="2"/>
    </font>
    <font>
      <sz val="10"/>
      <name val=".VnArial"/>
      <family val="2"/>
    </font>
    <font>
      <sz val="11"/>
      <name val="Tms Rmn"/>
      <family val="0"/>
    </font>
    <font>
      <sz val="10"/>
      <name val="Times New Roman"/>
      <family val="1"/>
    </font>
    <font>
      <sz val="14"/>
      <name val="Times New Roman"/>
      <family val="1"/>
    </font>
    <font>
      <sz val="10"/>
      <name val="MS Serif"/>
      <family val="1"/>
    </font>
    <font>
      <b/>
      <sz val="11"/>
      <color indexed="63"/>
      <name val="Arial"/>
      <family val="2"/>
    </font>
    <font>
      <sz val="11"/>
      <color indexed="62"/>
      <name val="Arial"/>
      <family val="2"/>
    </font>
    <font>
      <sz val="11"/>
      <color indexed="62"/>
      <name val="Calibri"/>
      <family val="2"/>
    </font>
    <font>
      <b/>
      <sz val="15"/>
      <color indexed="56"/>
      <name val="Arial"/>
      <family val="2"/>
    </font>
    <font>
      <b/>
      <sz val="13"/>
      <color indexed="56"/>
      <name val="Arial"/>
      <family val="2"/>
    </font>
    <font>
      <b/>
      <sz val="11"/>
      <color indexed="56"/>
      <name val="Arial"/>
      <family val="2"/>
    </font>
    <font>
      <sz val="10"/>
      <name val="Arial CE"/>
      <family val="0"/>
    </font>
    <font>
      <sz val="10"/>
      <color indexed="16"/>
      <name val="MS Serif"/>
      <family val="1"/>
    </font>
    <font>
      <i/>
      <sz val="11"/>
      <color indexed="23"/>
      <name val="Calibri"/>
      <family val="2"/>
    </font>
    <font>
      <i/>
      <sz val="11"/>
      <color indexed="23"/>
      <name val="VNI-Times"/>
      <family val="2"/>
    </font>
    <font>
      <i/>
      <sz val="11"/>
      <color indexed="23"/>
      <name val="Arial"/>
      <family val="2"/>
    </font>
    <font>
      <sz val="11"/>
      <color indexed="17"/>
      <name val="Calibri"/>
      <family val="2"/>
    </font>
    <font>
      <sz val="11"/>
      <color indexed="17"/>
      <name val="VNI-Times"/>
      <family val="2"/>
    </font>
    <font>
      <sz val="11"/>
      <color indexed="17"/>
      <name val="Arial"/>
      <family val="2"/>
    </font>
    <font>
      <sz val="8"/>
      <name val="Arial"/>
      <family val="2"/>
    </font>
    <font>
      <b/>
      <u val="single"/>
      <sz val="13"/>
      <name val="VnTime"/>
      <family val="0"/>
    </font>
    <font>
      <b/>
      <sz val="12"/>
      <color indexed="9"/>
      <name val="Tms Rmn"/>
      <family val="0"/>
    </font>
    <font>
      <b/>
      <sz val="12"/>
      <name val="Helv"/>
      <family val="0"/>
    </font>
    <font>
      <b/>
      <sz val="12"/>
      <name val="Arial"/>
      <family val="2"/>
    </font>
    <font>
      <b/>
      <sz val="15"/>
      <color indexed="56"/>
      <name val="Calibri"/>
      <family val="2"/>
    </font>
    <font>
      <b/>
      <sz val="15"/>
      <color indexed="56"/>
      <name val="VNI-Times"/>
      <family val="2"/>
    </font>
    <font>
      <b/>
      <sz val="18"/>
      <name val="Arial"/>
      <family val="2"/>
    </font>
    <font>
      <b/>
      <sz val="13"/>
      <color indexed="56"/>
      <name val="Calibri"/>
      <family val="2"/>
    </font>
    <font>
      <b/>
      <sz val="13"/>
      <color indexed="56"/>
      <name val="VNI-Times"/>
      <family val="2"/>
    </font>
    <font>
      <b/>
      <sz val="11"/>
      <color indexed="56"/>
      <name val="Calibri"/>
      <family val="2"/>
    </font>
    <font>
      <b/>
      <sz val="11"/>
      <color indexed="56"/>
      <name val="VNI-Times"/>
      <family val="2"/>
    </font>
    <font>
      <b/>
      <sz val="8"/>
      <name val="MS Sans Serif"/>
      <family val="2"/>
    </font>
    <font>
      <b/>
      <sz val="10"/>
      <name val=".VnTime"/>
      <family val="2"/>
    </font>
    <font>
      <b/>
      <sz val="14"/>
      <name val=".VnTimeH"/>
      <family val="2"/>
    </font>
    <font>
      <sz val="11"/>
      <color indexed="62"/>
      <name val="VNI-Times"/>
      <family val="2"/>
    </font>
    <font>
      <sz val="11"/>
      <color indexed="52"/>
      <name val="Calibri"/>
      <family val="2"/>
    </font>
    <font>
      <sz val="11"/>
      <color indexed="52"/>
      <name val="VNI-Times"/>
      <family val="2"/>
    </font>
    <font>
      <sz val="11"/>
      <color indexed="52"/>
      <name val="Arial"/>
      <family val="2"/>
    </font>
    <font>
      <b/>
      <sz val="11"/>
      <name val="Helv"/>
      <family val="0"/>
    </font>
    <font>
      <sz val="10"/>
      <name val=".VnTime"/>
      <family val="2"/>
    </font>
    <font>
      <sz val="12"/>
      <name val="Arial"/>
      <family val="2"/>
    </font>
    <font>
      <sz val="11"/>
      <color indexed="60"/>
      <name val="Calibri"/>
      <family val="2"/>
    </font>
    <font>
      <sz val="11"/>
      <color indexed="60"/>
      <name val="VNI-Times"/>
      <family val="2"/>
    </font>
    <font>
      <sz val="11"/>
      <color indexed="60"/>
      <name val="Arial"/>
      <family val="2"/>
    </font>
    <font>
      <sz val="7"/>
      <name val="Small Fonts"/>
      <family val="2"/>
    </font>
    <font>
      <sz val="13"/>
      <name val="Times New Roman"/>
      <family val="1"/>
    </font>
    <font>
      <sz val="14"/>
      <color indexed="8"/>
      <name val="Times New Roman"/>
      <family val="2"/>
    </font>
    <font>
      <b/>
      <sz val="11"/>
      <name val="Arial"/>
      <family val="2"/>
    </font>
    <font>
      <b/>
      <sz val="11"/>
      <color indexed="63"/>
      <name val="Calibri"/>
      <family val="2"/>
    </font>
    <font>
      <b/>
      <sz val="11"/>
      <color indexed="63"/>
      <name val="VNI-Times"/>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sz val="13"/>
      <name val=".VnTime"/>
      <family val="2"/>
    </font>
    <font>
      <b/>
      <sz val="13"/>
      <color indexed="8"/>
      <name val=".VnTimeH"/>
      <family val="2"/>
    </font>
    <font>
      <b/>
      <sz val="18"/>
      <color indexed="56"/>
      <name val="Times New Roman"/>
      <family val="2"/>
    </font>
    <font>
      <b/>
      <sz val="18"/>
      <color indexed="56"/>
      <name val="Cambria"/>
      <family val="2"/>
    </font>
    <font>
      <b/>
      <sz val="11"/>
      <color indexed="8"/>
      <name val="Arial"/>
      <family val="2"/>
    </font>
    <font>
      <b/>
      <sz val="11"/>
      <color indexed="8"/>
      <name val="Calibri"/>
      <family val="2"/>
    </font>
    <font>
      <b/>
      <sz val="11"/>
      <color indexed="8"/>
      <name val="VNI-Times"/>
      <family val="2"/>
    </font>
    <font>
      <sz val="11"/>
      <color indexed="10"/>
      <name val="Arial"/>
      <family val="2"/>
    </font>
    <font>
      <sz val="12"/>
      <color indexed="10"/>
      <name val="Times New Roman"/>
      <family val="2"/>
    </font>
    <font>
      <i/>
      <sz val="12"/>
      <color indexed="23"/>
      <name val="Times New Roman"/>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sz val="11"/>
      <color indexed="10"/>
      <name val="VNI-Times"/>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b/>
      <sz val="13"/>
      <name val="Times New Roman"/>
      <family val="1"/>
    </font>
    <font>
      <i/>
      <sz val="13"/>
      <name val="Times New Roman"/>
      <family val="1"/>
    </font>
    <font>
      <b/>
      <sz val="14"/>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1"/>
      <color indexed="8"/>
      <name val="Times New Roman"/>
      <family val="2"/>
    </font>
    <font>
      <sz val="11"/>
      <color indexed="10"/>
      <name val="Times New Roman"/>
      <family val="2"/>
    </font>
    <font>
      <sz val="13"/>
      <color indexed="8"/>
      <name val="Times New Roman"/>
      <family val="1"/>
    </font>
    <font>
      <sz val="13"/>
      <color indexed="10"/>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1"/>
      <color theme="1"/>
      <name val="Calibri"/>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sz val="14"/>
      <color theme="1"/>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3"/>
      <color theme="1"/>
      <name val="Times New Roman"/>
      <family val="1"/>
    </font>
    <font>
      <sz val="13"/>
      <color rgb="FFFF0000"/>
      <name val="Times New Roman"/>
      <family val="1"/>
    </font>
  </fonts>
  <fills count="6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top style="thin"/>
      <bottom style="thin"/>
    </border>
    <border>
      <left style="thin"/>
      <right style="thin"/>
      <top/>
      <bottom style="hair"/>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right/>
      <top style="double"/>
      <bottom/>
    </border>
    <border>
      <left style="thin"/>
      <right style="thin"/>
      <top style="thin"/>
      <bottom/>
    </border>
    <border>
      <left style="thin"/>
      <right style="thin"/>
      <top/>
      <bottom/>
    </border>
  </borders>
  <cellStyleXfs count="1294">
    <xf numFmtId="0" fontId="0" fillId="0" borderId="0">
      <alignment/>
      <protection/>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3" fillId="0" borderId="0" applyFont="0" applyFill="0" applyBorder="0" applyAlignment="0" applyProtection="0"/>
    <xf numFmtId="166" fontId="4" fillId="0" borderId="0" applyFont="0" applyFill="0" applyBorder="0" applyAlignment="0" applyProtection="0"/>
    <xf numFmtId="0" fontId="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6" fontId="8" fillId="0" borderId="0" applyFont="0" applyFill="0" applyBorder="0" applyAlignment="0" applyProtection="0"/>
    <xf numFmtId="0" fontId="2" fillId="0" borderId="0">
      <alignment vertical="center"/>
      <protection/>
    </xf>
    <xf numFmtId="0" fontId="4" fillId="0" borderId="0" applyFont="0" applyFill="0" applyBorder="0" applyAlignment="0" applyProtection="0"/>
    <xf numFmtId="0" fontId="4" fillId="0" borderId="0" applyFont="0" applyFill="0" applyBorder="0" applyAlignment="0" applyProtection="0"/>
    <xf numFmtId="0" fontId="9"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0" borderId="0">
      <alignment/>
      <protection/>
    </xf>
    <xf numFmtId="0" fontId="10" fillId="0" borderId="0">
      <alignment/>
      <protection/>
    </xf>
    <xf numFmtId="171" fontId="11" fillId="0" borderId="0" applyFont="0" applyFill="0" applyBorder="0" applyAlignment="0" applyProtection="0"/>
    <xf numFmtId="171" fontId="11" fillId="0" borderId="0" applyFont="0" applyFill="0" applyBorder="0" applyAlignment="0" applyProtection="0"/>
    <xf numFmtId="0" fontId="12" fillId="0" borderId="0">
      <alignment vertical="top"/>
      <protection/>
    </xf>
    <xf numFmtId="0" fontId="12" fillId="0" borderId="0">
      <alignment vertical="top"/>
      <protection/>
    </xf>
    <xf numFmtId="170" fontId="0"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0" fontId="0" fillId="0" borderId="0" applyFont="0" applyFill="0" applyBorder="0" applyAlignment="0" applyProtection="0"/>
    <xf numFmtId="168" fontId="3"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169" fontId="3" fillId="0" borderId="0" applyFont="0" applyFill="0" applyBorder="0" applyAlignment="0" applyProtection="0"/>
    <xf numFmtId="171" fontId="0"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13" fillId="0" borderId="0">
      <alignment/>
      <protection/>
    </xf>
    <xf numFmtId="168" fontId="3"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72" fontId="14" fillId="0" borderId="0" applyFont="0" applyFill="0" applyBorder="0" applyAlignment="0" applyProtection="0"/>
    <xf numFmtId="1" fontId="15" fillId="0" borderId="1" applyBorder="0" applyAlignment="0">
      <protection/>
    </xf>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9" fontId="16" fillId="0" borderId="0" applyFont="0" applyFill="0" applyBorder="0" applyAlignment="0" applyProtection="0"/>
    <xf numFmtId="0" fontId="17" fillId="2" borderId="0">
      <alignment/>
      <protection/>
    </xf>
    <xf numFmtId="0" fontId="11" fillId="0" borderId="0">
      <alignment/>
      <protection/>
    </xf>
    <xf numFmtId="0" fontId="11" fillId="0" borderId="0">
      <alignment/>
      <protection/>
    </xf>
    <xf numFmtId="0" fontId="154"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54"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8" fillId="6" borderId="0" applyNumberFormat="0" applyBorder="0" applyAlignment="0" applyProtection="0"/>
    <xf numFmtId="0" fontId="20"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54"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8" fillId="8" borderId="0" applyNumberFormat="0" applyBorder="0" applyAlignment="0" applyProtection="0"/>
    <xf numFmtId="0" fontId="20"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54"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8" fillId="10" borderId="0" applyNumberFormat="0" applyBorder="0" applyAlignment="0" applyProtection="0"/>
    <xf numFmtId="0" fontId="20"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54"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8" fillId="12" borderId="0" applyNumberFormat="0" applyBorder="0" applyAlignment="0" applyProtection="0"/>
    <xf numFmtId="0" fontId="20"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4"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8" fillId="14" borderId="0" applyNumberFormat="0" applyBorder="0" applyAlignment="0" applyProtection="0"/>
    <xf numFmtId="0" fontId="20"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1" fillId="2" borderId="0">
      <alignment/>
      <protection/>
    </xf>
    <xf numFmtId="0" fontId="22" fillId="0" borderId="0">
      <alignment wrapText="1"/>
      <protection/>
    </xf>
    <xf numFmtId="0" fontId="154"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8" fillId="16" borderId="0" applyNumberFormat="0" applyBorder="0" applyAlignment="0" applyProtection="0"/>
    <xf numFmtId="0" fontId="20"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54"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8" fillId="18" borderId="0" applyNumberFormat="0" applyBorder="0" applyAlignment="0" applyProtection="0"/>
    <xf numFmtId="0" fontId="20"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54"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9"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18" fillId="20" borderId="0" applyNumberFormat="0" applyBorder="0" applyAlignment="0" applyProtection="0"/>
    <xf numFmtId="0" fontId="20"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54" fillId="2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8" fillId="10" borderId="0" applyNumberFormat="0" applyBorder="0" applyAlignment="0" applyProtection="0"/>
    <xf numFmtId="0" fontId="20"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54" fillId="2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8" fillId="16" borderId="0" applyNumberFormat="0" applyBorder="0" applyAlignment="0" applyProtection="0"/>
    <xf numFmtId="0" fontId="20"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54"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8" fillId="24" borderId="0" applyNumberFormat="0" applyBorder="0" applyAlignment="0" applyProtection="0"/>
    <xf numFmtId="0" fontId="20"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0"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155"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3" fillId="26" borderId="0" applyNumberFormat="0" applyBorder="0" applyAlignment="0" applyProtection="0"/>
    <xf numFmtId="0" fontId="25"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155" fillId="2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3" fillId="18" borderId="0" applyNumberFormat="0" applyBorder="0" applyAlignment="0" applyProtection="0"/>
    <xf numFmtId="0" fontId="25"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155"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3" fillId="20" borderId="0" applyNumberFormat="0" applyBorder="0" applyAlignment="0" applyProtection="0"/>
    <xf numFmtId="0" fontId="25"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55" fillId="2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3" fillId="30" borderId="0" applyNumberFormat="0" applyBorder="0" applyAlignment="0" applyProtection="0"/>
    <xf numFmtId="0" fontId="25"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55"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4"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3" fillId="32" borderId="0" applyNumberFormat="0" applyBorder="0" applyAlignment="0" applyProtection="0"/>
    <xf numFmtId="0" fontId="25"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55" fillId="3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3" fillId="34" borderId="0" applyNumberFormat="0" applyBorder="0" applyAlignment="0" applyProtection="0"/>
    <xf numFmtId="0" fontId="25"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5" fillId="26"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4" borderId="0" applyNumberFormat="0" applyBorder="0" applyAlignment="0" applyProtection="0"/>
    <xf numFmtId="0" fontId="155"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3" fillId="36" borderId="0" applyNumberFormat="0" applyBorder="0" applyAlignment="0" applyProtection="0"/>
    <xf numFmtId="0" fontId="25"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55"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3" fillId="38" borderId="0" applyNumberFormat="0" applyBorder="0" applyAlignment="0" applyProtection="0"/>
    <xf numFmtId="0" fontId="25"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55"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3" fillId="40" borderId="0" applyNumberFormat="0" applyBorder="0" applyAlignment="0" applyProtection="0"/>
    <xf numFmtId="0" fontId="25"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55" fillId="4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3" fillId="30" borderId="0" applyNumberFormat="0" applyBorder="0" applyAlignment="0" applyProtection="0"/>
    <xf numFmtId="0" fontId="25"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55" fillId="4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4"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3" fillId="32" borderId="0" applyNumberFormat="0" applyBorder="0" applyAlignment="0" applyProtection="0"/>
    <xf numFmtId="0" fontId="25"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55"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3" fillId="44" borderId="0" applyNumberFormat="0" applyBorder="0" applyAlignment="0" applyProtection="0"/>
    <xf numFmtId="0" fontId="25"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172" fontId="26" fillId="0" borderId="0" applyFont="0" applyFill="0" applyBorder="0" applyAlignment="0" applyProtection="0"/>
    <xf numFmtId="0" fontId="27" fillId="0" borderId="0" applyFont="0" applyFill="0" applyBorder="0" applyAlignment="0" applyProtection="0"/>
    <xf numFmtId="172" fontId="28" fillId="0" borderId="0" applyFont="0" applyFill="0" applyBorder="0" applyAlignment="0" applyProtection="0"/>
    <xf numFmtId="173" fontId="26" fillId="0" borderId="0" applyFont="0" applyFill="0" applyBorder="0" applyAlignment="0" applyProtection="0"/>
    <xf numFmtId="0" fontId="27" fillId="0" borderId="0" applyFont="0" applyFill="0" applyBorder="0" applyAlignment="0" applyProtection="0"/>
    <xf numFmtId="173" fontId="28" fillId="0" borderId="0" applyFont="0" applyFill="0" applyBorder="0" applyAlignment="0" applyProtection="0"/>
    <xf numFmtId="0" fontId="29" fillId="0" borderId="0">
      <alignment horizontal="center" wrapText="1"/>
      <protection locked="0"/>
    </xf>
    <xf numFmtId="174" fontId="26" fillId="0" borderId="0" applyFont="0" applyFill="0" applyBorder="0" applyAlignment="0" applyProtection="0"/>
    <xf numFmtId="0" fontId="27" fillId="0" borderId="0" applyFont="0" applyFill="0" applyBorder="0" applyAlignment="0" applyProtection="0"/>
    <xf numFmtId="174" fontId="28" fillId="0" borderId="0" applyFont="0" applyFill="0" applyBorder="0" applyAlignment="0" applyProtection="0"/>
    <xf numFmtId="175" fontId="26" fillId="0" borderId="0" applyFont="0" applyFill="0" applyBorder="0" applyAlignment="0" applyProtection="0"/>
    <xf numFmtId="0" fontId="27" fillId="0" borderId="0" applyFont="0" applyFill="0" applyBorder="0" applyAlignment="0" applyProtection="0"/>
    <xf numFmtId="175" fontId="28" fillId="0" borderId="0" applyFont="0" applyFill="0" applyBorder="0" applyAlignment="0" applyProtection="0"/>
    <xf numFmtId="165" fontId="3" fillId="0" borderId="0" applyFont="0" applyFill="0" applyBorder="0" applyAlignment="0" applyProtection="0"/>
    <xf numFmtId="0" fontId="156" fillId="4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0" fillId="6" borderId="0" applyNumberFormat="0" applyBorder="0" applyAlignment="0" applyProtection="0"/>
    <xf numFmtId="0" fontId="32"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3" fillId="0" borderId="0">
      <alignment/>
      <protection/>
    </xf>
    <xf numFmtId="0" fontId="33" fillId="0" borderId="0">
      <alignment/>
      <protection/>
    </xf>
    <xf numFmtId="0" fontId="34" fillId="0" borderId="0">
      <alignment/>
      <protection/>
    </xf>
    <xf numFmtId="0" fontId="35" fillId="0" borderId="0" applyNumberFormat="0" applyFill="0" applyBorder="0" applyAlignment="0" applyProtection="0"/>
    <xf numFmtId="0" fontId="27" fillId="0" borderId="0">
      <alignment/>
      <protection/>
    </xf>
    <xf numFmtId="0" fontId="36" fillId="0" borderId="0">
      <alignment/>
      <protection/>
    </xf>
    <xf numFmtId="0" fontId="27" fillId="0" borderId="0">
      <alignment/>
      <protection/>
    </xf>
    <xf numFmtId="0" fontId="37" fillId="0" borderId="0">
      <alignment/>
      <protection/>
    </xf>
    <xf numFmtId="0" fontId="38" fillId="0" borderId="0">
      <alignment/>
      <protection/>
    </xf>
    <xf numFmtId="176" fontId="4" fillId="0" borderId="0" applyFill="0" applyBorder="0" applyAlignment="0">
      <protection/>
    </xf>
    <xf numFmtId="176" fontId="4" fillId="0" borderId="0" applyFill="0" applyBorder="0" applyAlignment="0">
      <protection/>
    </xf>
    <xf numFmtId="177" fontId="39" fillId="0" borderId="0" applyFill="0" applyBorder="0" applyAlignment="0">
      <protection/>
    </xf>
    <xf numFmtId="178" fontId="39" fillId="0" borderId="0" applyFill="0" applyBorder="0" applyAlignment="0">
      <protection/>
    </xf>
    <xf numFmtId="179" fontId="39" fillId="0" borderId="0" applyFill="0" applyBorder="0" applyAlignment="0">
      <protection/>
    </xf>
    <xf numFmtId="180" fontId="4" fillId="0" borderId="0" applyFill="0" applyBorder="0" applyAlignment="0">
      <protection/>
    </xf>
    <xf numFmtId="180" fontId="4" fillId="0" borderId="0" applyFill="0" applyBorder="0" applyAlignment="0">
      <protection/>
    </xf>
    <xf numFmtId="181" fontId="39" fillId="0" borderId="0" applyFill="0" applyBorder="0" applyAlignment="0">
      <protection/>
    </xf>
    <xf numFmtId="182" fontId="39" fillId="0" borderId="0" applyFill="0" applyBorder="0" applyAlignment="0">
      <protection/>
    </xf>
    <xf numFmtId="177" fontId="39" fillId="0" borderId="0" applyFill="0" applyBorder="0" applyAlignment="0">
      <protection/>
    </xf>
    <xf numFmtId="0" fontId="157" fillId="46" borderId="2" applyNumberFormat="0" applyAlignment="0" applyProtection="0"/>
    <xf numFmtId="0" fontId="40" fillId="2" borderId="3" applyNumberFormat="0" applyAlignment="0" applyProtection="0"/>
    <xf numFmtId="0" fontId="40" fillId="2" borderId="3" applyNumberFormat="0" applyAlignment="0" applyProtection="0"/>
    <xf numFmtId="0" fontId="40" fillId="2" borderId="3" applyNumberFormat="0" applyAlignment="0" applyProtection="0"/>
    <xf numFmtId="0" fontId="40" fillId="2" borderId="3" applyNumberFormat="0" applyAlignment="0" applyProtection="0"/>
    <xf numFmtId="0" fontId="41" fillId="2" borderId="3" applyNumberFormat="0" applyAlignment="0" applyProtection="0"/>
    <xf numFmtId="0" fontId="42" fillId="2" borderId="3" applyNumberFormat="0" applyAlignment="0" applyProtection="0"/>
    <xf numFmtId="0" fontId="42" fillId="2" borderId="3" applyNumberFormat="0" applyAlignment="0" applyProtection="0"/>
    <xf numFmtId="0" fontId="40" fillId="2" borderId="3" applyNumberFormat="0" applyAlignment="0" applyProtection="0"/>
    <xf numFmtId="0" fontId="42" fillId="2" borderId="3" applyNumberFormat="0" applyAlignment="0" applyProtection="0"/>
    <xf numFmtId="0" fontId="40" fillId="2" borderId="3" applyNumberFormat="0" applyAlignment="0" applyProtection="0"/>
    <xf numFmtId="0" fontId="40" fillId="2" borderId="3" applyNumberFormat="0" applyAlignment="0" applyProtection="0"/>
    <xf numFmtId="0" fontId="40" fillId="2" borderId="3" applyNumberFormat="0" applyAlignment="0" applyProtection="0"/>
    <xf numFmtId="0" fontId="40" fillId="2" borderId="3" applyNumberFormat="0" applyAlignment="0" applyProtection="0"/>
    <xf numFmtId="0" fontId="40" fillId="2" borderId="3" applyNumberFormat="0" applyAlignment="0" applyProtection="0"/>
    <xf numFmtId="0" fontId="43" fillId="0" borderId="0">
      <alignment/>
      <protection/>
    </xf>
    <xf numFmtId="0" fontId="158" fillId="47" borderId="4" applyNumberFormat="0" applyAlignment="0" applyProtection="0"/>
    <xf numFmtId="0" fontId="44" fillId="48" borderId="5" applyNumberFormat="0" applyAlignment="0" applyProtection="0"/>
    <xf numFmtId="0" fontId="44" fillId="48" borderId="5" applyNumberFormat="0" applyAlignment="0" applyProtection="0"/>
    <xf numFmtId="0" fontId="44" fillId="48" borderId="5" applyNumberFormat="0" applyAlignment="0" applyProtection="0"/>
    <xf numFmtId="0" fontId="44" fillId="48" borderId="5" applyNumberFormat="0" applyAlignment="0" applyProtection="0"/>
    <xf numFmtId="0" fontId="45" fillId="48" borderId="5" applyNumberFormat="0" applyAlignment="0" applyProtection="0"/>
    <xf numFmtId="0" fontId="46" fillId="48" borderId="5" applyNumberFormat="0" applyAlignment="0" applyProtection="0"/>
    <xf numFmtId="0" fontId="46" fillId="48" borderId="5" applyNumberFormat="0" applyAlignment="0" applyProtection="0"/>
    <xf numFmtId="0" fontId="44" fillId="48" borderId="5" applyNumberFormat="0" applyAlignment="0" applyProtection="0"/>
    <xf numFmtId="0" fontId="46" fillId="48" borderId="5" applyNumberFormat="0" applyAlignment="0" applyProtection="0"/>
    <xf numFmtId="0" fontId="44" fillId="48" borderId="5" applyNumberFormat="0" applyAlignment="0" applyProtection="0"/>
    <xf numFmtId="0" fontId="44" fillId="48" borderId="5" applyNumberFormat="0" applyAlignment="0" applyProtection="0"/>
    <xf numFmtId="0" fontId="44" fillId="48" borderId="5" applyNumberFormat="0" applyAlignment="0" applyProtection="0"/>
    <xf numFmtId="0" fontId="44" fillId="48" borderId="5" applyNumberFormat="0" applyAlignment="0" applyProtection="0"/>
    <xf numFmtId="0" fontId="44" fillId="48" borderId="5" applyNumberFormat="0" applyAlignment="0" applyProtection="0"/>
    <xf numFmtId="164" fontId="47" fillId="0" borderId="0" applyFont="0" applyFill="0" applyBorder="0" applyAlignment="0" applyProtection="0"/>
    <xf numFmtId="0" fontId="18" fillId="0" borderId="0">
      <alignment/>
      <protection/>
    </xf>
    <xf numFmtId="43" fontId="0" fillId="0" borderId="0" applyFont="0" applyFill="0" applyBorder="0" applyAlignment="0" applyProtection="0"/>
    <xf numFmtId="183" fontId="48" fillId="0" borderId="0">
      <alignment/>
      <protection/>
    </xf>
    <xf numFmtId="183" fontId="48" fillId="0" borderId="0">
      <alignment/>
      <protection/>
    </xf>
    <xf numFmtId="183" fontId="48" fillId="0" borderId="0">
      <alignment/>
      <protection/>
    </xf>
    <xf numFmtId="183" fontId="48" fillId="0" borderId="0">
      <alignment/>
      <protection/>
    </xf>
    <xf numFmtId="183" fontId="48" fillId="0" borderId="0">
      <alignment/>
      <protection/>
    </xf>
    <xf numFmtId="183" fontId="48" fillId="0" borderId="0">
      <alignment/>
      <protection/>
    </xf>
    <xf numFmtId="183" fontId="48" fillId="0" borderId="0">
      <alignment/>
      <protection/>
    </xf>
    <xf numFmtId="183" fontId="48" fillId="0" borderId="0">
      <alignment/>
      <protection/>
    </xf>
    <xf numFmtId="41" fontId="154" fillId="0" borderId="0" applyFont="0" applyFill="0" applyBorder="0" applyAlignment="0" applyProtection="0"/>
    <xf numFmtId="184" fontId="20" fillId="0" borderId="0" applyFont="0" applyFill="0" applyBorder="0" applyAlignment="0" applyProtection="0"/>
    <xf numFmtId="181"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59" fillId="0" borderId="0" applyFont="0" applyFill="0" applyBorder="0" applyAlignment="0" applyProtection="0"/>
    <xf numFmtId="185"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6" fontId="10" fillId="0" borderId="0">
      <alignment/>
      <protection/>
    </xf>
    <xf numFmtId="186" fontId="10" fillId="0" borderId="0">
      <alignment/>
      <protection/>
    </xf>
    <xf numFmtId="3" fontId="4" fillId="0" borderId="0" applyFont="0" applyFill="0" applyBorder="0" applyAlignment="0" applyProtection="0"/>
    <xf numFmtId="3" fontId="4" fillId="0" borderId="0" applyFont="0" applyFill="0" applyBorder="0" applyAlignment="0" applyProtection="0"/>
    <xf numFmtId="0" fontId="51" fillId="0" borderId="0" applyNumberFormat="0" applyAlignment="0">
      <protection/>
    </xf>
    <xf numFmtId="44" fontId="154" fillId="0" borderId="0" applyFont="0" applyFill="0" applyBorder="0" applyAlignment="0" applyProtection="0"/>
    <xf numFmtId="42" fontId="154" fillId="0" borderId="0" applyFont="0" applyFill="0" applyBorder="0" applyAlignment="0" applyProtection="0"/>
    <xf numFmtId="177" fontId="39" fillId="0" borderId="0" applyFont="0" applyFill="0" applyBorder="0" applyAlignment="0" applyProtection="0"/>
    <xf numFmtId="187" fontId="4" fillId="0" borderId="0" applyFont="0" applyFill="0" applyBorder="0" applyAlignment="0" applyProtection="0"/>
    <xf numFmtId="188" fontId="3" fillId="0" borderId="0" applyFont="0" applyFill="0" applyBorder="0" applyAlignment="0" applyProtection="0"/>
    <xf numFmtId="187" fontId="4" fillId="0" borderId="0" applyFont="0" applyFill="0" applyBorder="0" applyAlignment="0" applyProtection="0"/>
    <xf numFmtId="189" fontId="10" fillId="0" borderId="0">
      <alignment/>
      <protection/>
    </xf>
    <xf numFmtId="189" fontId="10" fillId="0" borderId="0">
      <alignment/>
      <protection/>
    </xf>
    <xf numFmtId="0" fontId="4" fillId="0" borderId="0" applyFont="0" applyFill="0" applyBorder="0" applyAlignment="0" applyProtection="0"/>
    <xf numFmtId="0" fontId="4" fillId="0" borderId="0" applyFont="0" applyFill="0" applyBorder="0" applyAlignment="0" applyProtection="0"/>
    <xf numFmtId="14" fontId="12" fillId="0" borderId="0" applyFill="0" applyBorder="0" applyAlignment="0">
      <protection/>
    </xf>
    <xf numFmtId="185" fontId="20" fillId="0" borderId="0" applyFont="0" applyFill="0" applyBorder="0" applyAlignment="0" applyProtection="0"/>
    <xf numFmtId="43" fontId="20" fillId="0" borderId="0" applyFont="0" applyFill="0" applyBorder="0" applyAlignment="0" applyProtection="0"/>
    <xf numFmtId="0" fontId="52" fillId="2" borderId="6" applyNumberFormat="0" applyAlignment="0" applyProtection="0"/>
    <xf numFmtId="0" fontId="53" fillId="14" borderId="3" applyNumberFormat="0" applyAlignment="0" applyProtection="0"/>
    <xf numFmtId="0" fontId="53" fillId="14" borderId="3" applyNumberFormat="0" applyAlignment="0" applyProtection="0"/>
    <xf numFmtId="0" fontId="53" fillId="14" borderId="3" applyNumberFormat="0" applyAlignment="0" applyProtection="0"/>
    <xf numFmtId="0" fontId="54" fillId="14" borderId="3" applyNumberFormat="0" applyAlignment="0" applyProtection="0"/>
    <xf numFmtId="169" fontId="34"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2" fontId="10" fillId="0" borderId="0">
      <alignment/>
      <protection/>
    </xf>
    <xf numFmtId="192" fontId="10" fillId="0" borderId="0">
      <alignment/>
      <protection/>
    </xf>
    <xf numFmtId="168" fontId="58" fillId="0" borderId="0" applyFont="0" applyFill="0" applyBorder="0" applyAlignment="0" applyProtection="0"/>
    <xf numFmtId="169" fontId="58" fillId="0" borderId="0" applyFont="0" applyFill="0" applyBorder="0" applyAlignment="0" applyProtection="0"/>
    <xf numFmtId="168"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1" fontId="39" fillId="0" borderId="0" applyFill="0" applyBorder="0" applyAlignment="0">
      <protection/>
    </xf>
    <xf numFmtId="177" fontId="39" fillId="0" borderId="0" applyFill="0" applyBorder="0" applyAlignment="0">
      <protection/>
    </xf>
    <xf numFmtId="181" fontId="39" fillId="0" borderId="0" applyFill="0" applyBorder="0" applyAlignment="0">
      <protection/>
    </xf>
    <xf numFmtId="182" fontId="39" fillId="0" borderId="0" applyFill="0" applyBorder="0" applyAlignment="0">
      <protection/>
    </xf>
    <xf numFmtId="177" fontId="39" fillId="0" borderId="0" applyFill="0" applyBorder="0" applyAlignment="0">
      <protection/>
    </xf>
    <xf numFmtId="0" fontId="59" fillId="0" borderId="0" applyNumberFormat="0" applyAlignment="0">
      <protection/>
    </xf>
    <xf numFmtId="0" fontId="1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0" fillId="49" borderId="10" applyNumberFormat="0" applyFont="0" applyAlignment="0" applyProtection="0"/>
    <xf numFmtId="0" fontId="4" fillId="49" borderId="10" applyNumberFormat="0" applyFont="0" applyAlignment="0" applyProtection="0"/>
    <xf numFmtId="0" fontId="4" fillId="49" borderId="10" applyNumberFormat="0" applyFont="0" applyAlignment="0" applyProtection="0"/>
    <xf numFmtId="0" fontId="4" fillId="49" borderId="10" applyNumberFormat="0" applyFont="0" applyAlignment="0" applyProtection="0"/>
    <xf numFmtId="0" fontId="34" fillId="49" borderId="10" applyNumberFormat="0" applyFont="0" applyAlignment="0" applyProtection="0"/>
    <xf numFmtId="0" fontId="161" fillId="5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3" fillId="8" borderId="0" applyNumberFormat="0" applyBorder="0" applyAlignment="0" applyProtection="0"/>
    <xf numFmtId="0" fontId="65"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38" fontId="66" fillId="51" borderId="0" applyNumberFormat="0" applyBorder="0" applyAlignment="0" applyProtection="0"/>
    <xf numFmtId="38" fontId="66" fillId="51" borderId="0" applyNumberFormat="0" applyBorder="0" applyAlignment="0" applyProtection="0"/>
    <xf numFmtId="193" fontId="67" fillId="0" borderId="11" applyFont="0" applyFill="0" applyBorder="0" applyAlignment="0" applyProtection="0"/>
    <xf numFmtId="0" fontId="68" fillId="52" borderId="0">
      <alignment/>
      <protection/>
    </xf>
    <xf numFmtId="0" fontId="69" fillId="0" borderId="0">
      <alignment horizontal="left"/>
      <protection/>
    </xf>
    <xf numFmtId="0" fontId="70" fillId="0" borderId="12" applyNumberFormat="0" applyAlignment="0" applyProtection="0"/>
    <xf numFmtId="0" fontId="70" fillId="0" borderId="13">
      <alignment horizontal="left" vertical="center"/>
      <protection/>
    </xf>
    <xf numFmtId="0" fontId="162" fillId="0" borderId="14"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2" fillId="0" borderId="7" applyNumberFormat="0" applyFill="0" applyAlignment="0" applyProtection="0"/>
    <xf numFmtId="0" fontId="73" fillId="0" borderId="0" applyNumberFormat="0" applyFill="0" applyBorder="0" applyAlignment="0" applyProtection="0"/>
    <xf numFmtId="0" fontId="55" fillId="0" borderId="7" applyNumberFormat="0" applyFill="0" applyAlignment="0" applyProtection="0"/>
    <xf numFmtId="0" fontId="71" fillId="0" borderId="7" applyNumberFormat="0" applyFill="0" applyAlignment="0" applyProtection="0"/>
    <xf numFmtId="0" fontId="73" fillId="0" borderId="0" applyNumberFormat="0" applyFill="0" applyBorder="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63" fillId="0" borderId="15"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75" fillId="0" borderId="8" applyNumberFormat="0" applyFill="0" applyAlignment="0" applyProtection="0"/>
    <xf numFmtId="0" fontId="70" fillId="0" borderId="0" applyNumberFormat="0" applyFill="0" applyBorder="0" applyAlignment="0" applyProtection="0"/>
    <xf numFmtId="0" fontId="56" fillId="0" borderId="8" applyNumberFormat="0" applyFill="0" applyAlignment="0" applyProtection="0"/>
    <xf numFmtId="0" fontId="74" fillId="0" borderId="8" applyNumberFormat="0" applyFill="0" applyAlignment="0" applyProtection="0"/>
    <xf numFmtId="0" fontId="70" fillId="0" borderId="0" applyNumberFormat="0" applyFill="0" applyBorder="0" applyAlignment="0" applyProtection="0"/>
    <xf numFmtId="0" fontId="74" fillId="0" borderId="8"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74" fillId="0" borderId="8" applyNumberFormat="0" applyFill="0" applyAlignment="0" applyProtection="0"/>
    <xf numFmtId="0" fontId="164" fillId="0" borderId="16"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76" fillId="0" borderId="9" applyNumberFormat="0" applyFill="0" applyAlignment="0" applyProtection="0"/>
    <xf numFmtId="0" fontId="57"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1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6" fillId="0" borderId="0" applyNumberFormat="0" applyFill="0" applyBorder="0" applyAlignment="0" applyProtection="0"/>
    <xf numFmtId="0" fontId="5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3" fillId="0" borderId="0" applyProtection="0">
      <alignment/>
    </xf>
    <xf numFmtId="0" fontId="70" fillId="0" borderId="0" applyProtection="0">
      <alignment/>
    </xf>
    <xf numFmtId="0" fontId="78" fillId="0" borderId="17">
      <alignment horizontal="center"/>
      <protection/>
    </xf>
    <xf numFmtId="0" fontId="78" fillId="0" borderId="0">
      <alignment horizontal="center"/>
      <protection/>
    </xf>
    <xf numFmtId="5" fontId="79" fillId="53" borderId="1" applyNumberFormat="0" applyAlignment="0">
      <protection/>
    </xf>
    <xf numFmtId="49" fontId="80" fillId="0" borderId="1">
      <alignment vertical="center"/>
      <protection/>
    </xf>
    <xf numFmtId="171" fontId="0" fillId="0" borderId="0" applyFont="0" applyFill="0" applyBorder="0" applyAlignment="0" applyProtection="0"/>
    <xf numFmtId="0" fontId="165" fillId="54" borderId="2" applyNumberFormat="0" applyAlignment="0" applyProtection="0"/>
    <xf numFmtId="10" fontId="66" fillId="51" borderId="1" applyNumberFormat="0" applyBorder="0" applyAlignment="0" applyProtection="0"/>
    <xf numFmtId="10" fontId="66" fillId="51" borderId="1" applyNumberFormat="0" applyBorder="0" applyAlignment="0" applyProtection="0"/>
    <xf numFmtId="0" fontId="54" fillId="14" borderId="3" applyNumberFormat="0" applyAlignment="0" applyProtection="0"/>
    <xf numFmtId="0" fontId="54" fillId="14" borderId="3" applyNumberFormat="0" applyAlignment="0" applyProtection="0"/>
    <xf numFmtId="0" fontId="54" fillId="14" borderId="3" applyNumberFormat="0" applyAlignment="0" applyProtection="0"/>
    <xf numFmtId="0" fontId="54" fillId="14" borderId="3" applyNumberFormat="0" applyAlignment="0" applyProtection="0"/>
    <xf numFmtId="0" fontId="81" fillId="14" borderId="3" applyNumberFormat="0" applyAlignment="0" applyProtection="0"/>
    <xf numFmtId="0" fontId="53" fillId="14" borderId="3" applyNumberFormat="0" applyAlignment="0" applyProtection="0"/>
    <xf numFmtId="0" fontId="53" fillId="14" borderId="3" applyNumberFormat="0" applyAlignment="0" applyProtection="0"/>
    <xf numFmtId="0" fontId="54" fillId="14" borderId="3" applyNumberFormat="0" applyAlignment="0" applyProtection="0"/>
    <xf numFmtId="0" fontId="54" fillId="14" borderId="3" applyNumberFormat="0" applyAlignment="0" applyProtection="0"/>
    <xf numFmtId="0" fontId="53" fillId="14" borderId="3" applyNumberFormat="0" applyAlignment="0" applyProtection="0"/>
    <xf numFmtId="0" fontId="53" fillId="14" borderId="3" applyNumberFormat="0" applyAlignment="0" applyProtection="0"/>
    <xf numFmtId="0" fontId="54" fillId="14" borderId="3" applyNumberFormat="0" applyAlignment="0" applyProtection="0"/>
    <xf numFmtId="0" fontId="54" fillId="14" borderId="3" applyNumberFormat="0" applyAlignment="0" applyProtection="0"/>
    <xf numFmtId="0" fontId="54" fillId="14" borderId="3" applyNumberFormat="0" applyAlignment="0" applyProtection="0"/>
    <xf numFmtId="0" fontId="11" fillId="0" borderId="0">
      <alignment/>
      <protection/>
    </xf>
    <xf numFmtId="0" fontId="11" fillId="0" borderId="0">
      <alignment/>
      <protection/>
    </xf>
    <xf numFmtId="0" fontId="11" fillId="0" borderId="0">
      <alignment/>
      <protection/>
    </xf>
    <xf numFmtId="0" fontId="46" fillId="48" borderId="5" applyNumberFormat="0" applyAlignment="0" applyProtection="0"/>
    <xf numFmtId="0" fontId="10" fillId="0" borderId="0">
      <alignment/>
      <protection/>
    </xf>
    <xf numFmtId="181" fontId="39" fillId="0" borderId="0" applyFill="0" applyBorder="0" applyAlignment="0">
      <protection/>
    </xf>
    <xf numFmtId="177" fontId="39" fillId="0" borderId="0" applyFill="0" applyBorder="0" applyAlignment="0">
      <protection/>
    </xf>
    <xf numFmtId="181" fontId="39" fillId="0" borderId="0" applyFill="0" applyBorder="0" applyAlignment="0">
      <protection/>
    </xf>
    <xf numFmtId="182" fontId="39" fillId="0" borderId="0" applyFill="0" applyBorder="0" applyAlignment="0">
      <protection/>
    </xf>
    <xf numFmtId="177" fontId="39" fillId="0" borderId="0" applyFill="0" applyBorder="0" applyAlignment="0">
      <protection/>
    </xf>
    <xf numFmtId="0" fontId="166" fillId="0" borderId="18"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3"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2" fillId="0" borderId="19" applyNumberFormat="0" applyFill="0" applyAlignment="0" applyProtection="0"/>
    <xf numFmtId="0" fontId="84"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38" fontId="10" fillId="0" borderId="0" applyFont="0" applyFill="0" applyBorder="0" applyAlignment="0" applyProtection="0"/>
    <xf numFmtId="40" fontId="10"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85" fillId="0" borderId="17">
      <alignment/>
      <protection/>
    </xf>
    <xf numFmtId="194" fontId="86" fillId="0" borderId="20">
      <alignment/>
      <protection/>
    </xf>
    <xf numFmtId="194" fontId="86" fillId="0" borderId="20">
      <alignment/>
      <protection/>
    </xf>
    <xf numFmtId="195" fontId="10" fillId="0" borderId="0" applyFont="0" applyFill="0" applyBorder="0" applyAlignment="0" applyProtection="0"/>
    <xf numFmtId="196" fontId="10"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0" fontId="87" fillId="0" borderId="0" applyNumberFormat="0" applyFont="0" applyFill="0" applyAlignment="0">
      <protection/>
    </xf>
    <xf numFmtId="0" fontId="167" fillId="55"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90" fillId="56" borderId="0" applyNumberFormat="0" applyBorder="0" applyAlignment="0" applyProtection="0"/>
    <xf numFmtId="0" fontId="88" fillId="56" borderId="0" applyNumberFormat="0" applyBorder="0" applyAlignment="0" applyProtection="0"/>
    <xf numFmtId="0" fontId="90"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49" fillId="0" borderId="0">
      <alignment/>
      <protection/>
    </xf>
    <xf numFmtId="0" fontId="49" fillId="0" borderId="0">
      <alignment/>
      <protection/>
    </xf>
    <xf numFmtId="0" fontId="25" fillId="36"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44" borderId="0" applyNumberFormat="0" applyBorder="0" applyAlignment="0" applyProtection="0"/>
    <xf numFmtId="37" fontId="91" fillId="0" borderId="0">
      <alignment/>
      <protection/>
    </xf>
    <xf numFmtId="37" fontId="91" fillId="0" borderId="0">
      <alignment/>
      <protection/>
    </xf>
    <xf numFmtId="0" fontId="4" fillId="0" borderId="0">
      <alignment/>
      <protection/>
    </xf>
    <xf numFmtId="0" fontId="4" fillId="0" borderId="0">
      <alignment/>
      <protection/>
    </xf>
    <xf numFmtId="0" fontId="92" fillId="0" borderId="0">
      <alignment/>
      <protection/>
    </xf>
    <xf numFmtId="0" fontId="49" fillId="0" borderId="0">
      <alignment/>
      <protection/>
    </xf>
    <xf numFmtId="0" fontId="4" fillId="0" borderId="0">
      <alignment/>
      <protection/>
    </xf>
    <xf numFmtId="0" fontId="20" fillId="0" borderId="0">
      <alignment/>
      <protection/>
    </xf>
    <xf numFmtId="0" fontId="49" fillId="0" borderId="0">
      <alignment/>
      <protection/>
    </xf>
    <xf numFmtId="0" fontId="20" fillId="0" borderId="0">
      <alignment/>
      <protection/>
    </xf>
    <xf numFmtId="0" fontId="159" fillId="0" borderId="0">
      <alignment/>
      <protection/>
    </xf>
    <xf numFmtId="0" fontId="20" fillId="0" borderId="0">
      <alignment/>
      <protection/>
    </xf>
    <xf numFmtId="0" fontId="20" fillId="0" borderId="0">
      <alignment/>
      <protection/>
    </xf>
    <xf numFmtId="0" fontId="159" fillId="0" borderId="0">
      <alignment/>
      <protection/>
    </xf>
    <xf numFmtId="0" fontId="49" fillId="0" borderId="0">
      <alignment/>
      <protection/>
    </xf>
    <xf numFmtId="0" fontId="49" fillId="0" borderId="0">
      <alignment/>
      <protection/>
    </xf>
    <xf numFmtId="0" fontId="4" fillId="0" borderId="0">
      <alignment/>
      <protection/>
    </xf>
    <xf numFmtId="0" fontId="4" fillId="0" borderId="0">
      <alignment/>
      <protection/>
    </xf>
    <xf numFmtId="0" fontId="49" fillId="0" borderId="0">
      <alignment/>
      <protection/>
    </xf>
    <xf numFmtId="0" fontId="49"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9" fillId="0" borderId="0">
      <alignment/>
      <protection/>
    </xf>
    <xf numFmtId="0" fontId="159" fillId="0" borderId="0">
      <alignment/>
      <protection/>
    </xf>
    <xf numFmtId="0" fontId="159" fillId="0" borderId="0">
      <alignment/>
      <protection/>
    </xf>
    <xf numFmtId="0" fontId="159" fillId="0" borderId="0">
      <alignment/>
      <protection/>
    </xf>
    <xf numFmtId="0" fontId="1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4" fillId="0" borderId="0">
      <alignment/>
      <protection/>
    </xf>
    <xf numFmtId="0" fontId="4" fillId="0" borderId="0">
      <alignment/>
      <protection/>
    </xf>
    <xf numFmtId="0" fontId="49" fillId="0" borderId="0">
      <alignment/>
      <protection/>
    </xf>
    <xf numFmtId="0" fontId="49" fillId="0" borderId="0">
      <alignment/>
      <protection/>
    </xf>
    <xf numFmtId="0" fontId="4" fillId="0" borderId="0">
      <alignment/>
      <protection/>
    </xf>
    <xf numFmtId="0" fontId="4"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9" fillId="0" borderId="0">
      <alignment/>
      <protection/>
    </xf>
    <xf numFmtId="0" fontId="49" fillId="0" borderId="0">
      <alignment/>
      <protection/>
    </xf>
    <xf numFmtId="0" fontId="11" fillId="0" borderId="0">
      <alignment/>
      <protection/>
    </xf>
    <xf numFmtId="0" fontId="11"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49" fillId="0" borderId="0">
      <alignment/>
      <protection/>
    </xf>
    <xf numFmtId="0" fontId="49" fillId="0" borderId="0">
      <alignment/>
      <protection/>
    </xf>
    <xf numFmtId="0" fontId="49" fillId="0" borderId="0">
      <alignment/>
      <protection/>
    </xf>
    <xf numFmtId="0" fontId="168" fillId="0" borderId="0">
      <alignment/>
      <protection/>
    </xf>
    <xf numFmtId="0" fontId="168" fillId="0" borderId="0">
      <alignment/>
      <protection/>
    </xf>
    <xf numFmtId="0" fontId="93"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59" fillId="0" borderId="0">
      <alignment/>
      <protection/>
    </xf>
    <xf numFmtId="0" fontId="18" fillId="0" borderId="0">
      <alignment/>
      <protection/>
    </xf>
    <xf numFmtId="0" fontId="159" fillId="0" borderId="0">
      <alignment/>
      <protection/>
    </xf>
    <xf numFmtId="0" fontId="18"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1" fillId="0" borderId="0">
      <alignment/>
      <protection/>
    </xf>
    <xf numFmtId="0" fontId="11" fillId="0" borderId="0">
      <alignment/>
      <protection/>
    </xf>
    <xf numFmtId="0" fontId="11" fillId="0" borderId="0">
      <alignment/>
      <protection/>
    </xf>
    <xf numFmtId="0" fontId="34" fillId="0" borderId="0">
      <alignment/>
      <protection/>
    </xf>
    <xf numFmtId="0" fontId="3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protection/>
    </xf>
    <xf numFmtId="0" fontId="11" fillId="0" borderId="0">
      <alignment/>
      <protection/>
    </xf>
    <xf numFmtId="0" fontId="11" fillId="0" borderId="0">
      <alignment/>
      <protection/>
    </xf>
    <xf numFmtId="0" fontId="58" fillId="0" borderId="0">
      <alignment/>
      <protection/>
    </xf>
    <xf numFmtId="0" fontId="154" fillId="57" borderId="21"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4" fillId="49" borderId="10" applyNumberFormat="0" applyFont="0" applyAlignment="0" applyProtection="0"/>
    <xf numFmtId="0" fontId="0" fillId="49" borderId="10" applyNumberFormat="0" applyFont="0" applyAlignment="0" applyProtection="0"/>
    <xf numFmtId="0" fontId="18"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0" fillId="49" borderId="10" applyNumberFormat="0" applyFont="0" applyAlignment="0" applyProtection="0"/>
    <xf numFmtId="0" fontId="84" fillId="0" borderId="19"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69" fillId="46" borderId="22" applyNumberFormat="0" applyAlignment="0" applyProtection="0"/>
    <xf numFmtId="0" fontId="95" fillId="2" borderId="6" applyNumberFormat="0" applyAlignment="0" applyProtection="0"/>
    <xf numFmtId="0" fontId="95" fillId="2" borderId="6" applyNumberFormat="0" applyAlignment="0" applyProtection="0"/>
    <xf numFmtId="0" fontId="95" fillId="2" borderId="6" applyNumberFormat="0" applyAlignment="0" applyProtection="0"/>
    <xf numFmtId="0" fontId="95" fillId="2" borderId="6" applyNumberFormat="0" applyAlignment="0" applyProtection="0"/>
    <xf numFmtId="0" fontId="96" fillId="2" borderId="6" applyNumberFormat="0" applyAlignment="0" applyProtection="0"/>
    <xf numFmtId="0" fontId="52" fillId="2" borderId="6" applyNumberFormat="0" applyAlignment="0" applyProtection="0"/>
    <xf numFmtId="0" fontId="52" fillId="2" borderId="6" applyNumberFormat="0" applyAlignment="0" applyProtection="0"/>
    <xf numFmtId="0" fontId="95" fillId="2" borderId="6" applyNumberFormat="0" applyAlignment="0" applyProtection="0"/>
    <xf numFmtId="0" fontId="52" fillId="2" borderId="6" applyNumberFormat="0" applyAlignment="0" applyProtection="0"/>
    <xf numFmtId="0" fontId="95" fillId="2" borderId="6" applyNumberFormat="0" applyAlignment="0" applyProtection="0"/>
    <xf numFmtId="0" fontId="95" fillId="2" borderId="6" applyNumberFormat="0" applyAlignment="0" applyProtection="0"/>
    <xf numFmtId="0" fontId="95" fillId="2" borderId="6" applyNumberFormat="0" applyAlignment="0" applyProtection="0"/>
    <xf numFmtId="0" fontId="95" fillId="2" borderId="6" applyNumberFormat="0" applyAlignment="0" applyProtection="0"/>
    <xf numFmtId="0" fontId="95" fillId="2" borderId="6" applyNumberFormat="0" applyAlignment="0" applyProtection="0"/>
    <xf numFmtId="14" fontId="29" fillId="0" borderId="0">
      <alignment horizontal="center" wrapText="1"/>
      <protection locked="0"/>
    </xf>
    <xf numFmtId="9" fontId="15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 fillId="0" borderId="23" applyNumberFormat="0" applyBorder="0">
      <alignment/>
      <protection/>
    </xf>
    <xf numFmtId="181" fontId="39" fillId="0" borderId="0" applyFill="0" applyBorder="0" applyAlignment="0">
      <protection/>
    </xf>
    <xf numFmtId="177" fontId="39" fillId="0" borderId="0" applyFill="0" applyBorder="0" applyAlignment="0">
      <protection/>
    </xf>
    <xf numFmtId="181" fontId="39" fillId="0" borderId="0" applyFill="0" applyBorder="0" applyAlignment="0">
      <protection/>
    </xf>
    <xf numFmtId="182" fontId="39" fillId="0" borderId="0" applyFill="0" applyBorder="0" applyAlignment="0">
      <protection/>
    </xf>
    <xf numFmtId="177" fontId="39" fillId="0" borderId="0" applyFill="0" applyBorder="0" applyAlignment="0">
      <protection/>
    </xf>
    <xf numFmtId="0" fontId="97" fillId="0" borderId="0">
      <alignment/>
      <protection/>
    </xf>
    <xf numFmtId="0" fontId="10" fillId="0" borderId="0" applyNumberFormat="0" applyFont="0" applyFill="0" applyBorder="0" applyAlignment="0" applyProtection="0"/>
    <xf numFmtId="0" fontId="98" fillId="0" borderId="17">
      <alignment horizontal="center"/>
      <protection/>
    </xf>
    <xf numFmtId="0" fontId="99" fillId="58" borderId="0" applyNumberFormat="0" applyFont="0" applyBorder="0" applyAlignment="0">
      <protection/>
    </xf>
    <xf numFmtId="14" fontId="100" fillId="0" borderId="0" applyNumberFormat="0" applyFill="0" applyBorder="0" applyAlignment="0" applyProtection="0"/>
    <xf numFmtId="171" fontId="0" fillId="0" borderId="0" applyFont="0" applyFill="0" applyBorder="0" applyAlignment="0" applyProtection="0"/>
    <xf numFmtId="4" fontId="101" fillId="56" borderId="24" applyNumberFormat="0" applyProtection="0">
      <alignment vertical="center"/>
    </xf>
    <xf numFmtId="4" fontId="102" fillId="56" borderId="24" applyNumberFormat="0" applyProtection="0">
      <alignment vertical="center"/>
    </xf>
    <xf numFmtId="4" fontId="103" fillId="56" borderId="24" applyNumberFormat="0" applyProtection="0">
      <alignment horizontal="left" vertical="center" indent="1"/>
    </xf>
    <xf numFmtId="4" fontId="103" fillId="59" borderId="0" applyNumberFormat="0" applyProtection="0">
      <alignment horizontal="left" vertical="center" indent="1"/>
    </xf>
    <xf numFmtId="4" fontId="103" fillId="38" borderId="24" applyNumberFormat="0" applyProtection="0">
      <alignment horizontal="right" vertical="center"/>
    </xf>
    <xf numFmtId="4" fontId="103" fillId="6" borderId="24" applyNumberFormat="0" applyProtection="0">
      <alignment horizontal="right" vertical="center"/>
    </xf>
    <xf numFmtId="4" fontId="103" fillId="18" borderId="24" applyNumberFormat="0" applyProtection="0">
      <alignment horizontal="right" vertical="center"/>
    </xf>
    <xf numFmtId="4" fontId="103" fillId="8" borderId="24" applyNumberFormat="0" applyProtection="0">
      <alignment horizontal="right" vertical="center"/>
    </xf>
    <xf numFmtId="4" fontId="103" fillId="24" borderId="24" applyNumberFormat="0" applyProtection="0">
      <alignment horizontal="right" vertical="center"/>
    </xf>
    <xf numFmtId="4" fontId="103" fillId="14" borderId="24" applyNumberFormat="0" applyProtection="0">
      <alignment horizontal="right" vertical="center"/>
    </xf>
    <xf numFmtId="4" fontId="103" fillId="60" borderId="24" applyNumberFormat="0" applyProtection="0">
      <alignment horizontal="right" vertical="center"/>
    </xf>
    <xf numFmtId="4" fontId="103" fillId="40" borderId="24" applyNumberFormat="0" applyProtection="0">
      <alignment horizontal="right" vertical="center"/>
    </xf>
    <xf numFmtId="4" fontId="103" fillId="61" borderId="24" applyNumberFormat="0" applyProtection="0">
      <alignment horizontal="right" vertical="center"/>
    </xf>
    <xf numFmtId="4" fontId="101" fillId="62" borderId="25" applyNumberFormat="0" applyProtection="0">
      <alignment horizontal="left" vertical="center" indent="1"/>
    </xf>
    <xf numFmtId="4" fontId="101" fillId="16" borderId="0" applyNumberFormat="0" applyProtection="0">
      <alignment horizontal="left" vertical="center" indent="1"/>
    </xf>
    <xf numFmtId="4" fontId="101" fillId="59" borderId="0" applyNumberFormat="0" applyProtection="0">
      <alignment horizontal="left" vertical="center" indent="1"/>
    </xf>
    <xf numFmtId="4" fontId="103" fillId="16" borderId="24" applyNumberFormat="0" applyProtection="0">
      <alignment horizontal="right" vertical="center"/>
    </xf>
    <xf numFmtId="4" fontId="12" fillId="16" borderId="0" applyNumberFormat="0" applyProtection="0">
      <alignment horizontal="left" vertical="center" indent="1"/>
    </xf>
    <xf numFmtId="4" fontId="12" fillId="59" borderId="0" applyNumberFormat="0" applyProtection="0">
      <alignment horizontal="left" vertical="center" indent="1"/>
    </xf>
    <xf numFmtId="4" fontId="103" fillId="63" borderId="24" applyNumberFormat="0" applyProtection="0">
      <alignment vertical="center"/>
    </xf>
    <xf numFmtId="4" fontId="104" fillId="63" borderId="24" applyNumberFormat="0" applyProtection="0">
      <alignment vertical="center"/>
    </xf>
    <xf numFmtId="4" fontId="101" fillId="16" borderId="26" applyNumberFormat="0" applyProtection="0">
      <alignment horizontal="left" vertical="center" indent="1"/>
    </xf>
    <xf numFmtId="4" fontId="103" fillId="63" borderId="24" applyNumberFormat="0" applyProtection="0">
      <alignment horizontal="right" vertical="center"/>
    </xf>
    <xf numFmtId="4" fontId="104" fillId="63" borderId="24" applyNumberFormat="0" applyProtection="0">
      <alignment horizontal="right" vertical="center"/>
    </xf>
    <xf numFmtId="4" fontId="101" fillId="16" borderId="24" applyNumberFormat="0" applyProtection="0">
      <alignment horizontal="left" vertical="center" indent="1"/>
    </xf>
    <xf numFmtId="4" fontId="105" fillId="53" borderId="26" applyNumberFormat="0" applyProtection="0">
      <alignment horizontal="left" vertical="center" indent="1"/>
    </xf>
    <xf numFmtId="4" fontId="106" fillId="63" borderId="24" applyNumberFormat="0" applyProtection="0">
      <alignment horizontal="right" vertical="center"/>
    </xf>
    <xf numFmtId="0" fontId="99" fillId="1" borderId="13" applyNumberFormat="0" applyFont="0" applyAlignment="0">
      <protection/>
    </xf>
    <xf numFmtId="0" fontId="107" fillId="0" borderId="0" applyNumberFormat="0" applyFill="0" applyBorder="0" applyAlignment="0">
      <protection/>
    </xf>
    <xf numFmtId="0" fontId="108" fillId="0" borderId="27" applyNumberForma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85" fillId="0" borderId="0">
      <alignment/>
      <protection/>
    </xf>
    <xf numFmtId="40" fontId="109" fillId="0" borderId="0" applyBorder="0">
      <alignment horizontal="right"/>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200" fontId="110" fillId="0" borderId="28">
      <alignment horizontal="right" vertical="center"/>
      <protection/>
    </xf>
    <xf numFmtId="49" fontId="12" fillId="0" borderId="0" applyFill="0" applyBorder="0" applyAlignment="0">
      <protection/>
    </xf>
    <xf numFmtId="201" fontId="4" fillId="0" borderId="0" applyFill="0" applyBorder="0" applyAlignment="0">
      <protection/>
    </xf>
    <xf numFmtId="201" fontId="4" fillId="0" borderId="0" applyFill="0" applyBorder="0" applyAlignment="0">
      <protection/>
    </xf>
    <xf numFmtId="202" fontId="4" fillId="0" borderId="0" applyFill="0" applyBorder="0" applyAlignment="0">
      <protection/>
    </xf>
    <xf numFmtId="202" fontId="4" fillId="0" borderId="0" applyFill="0" applyBorder="0" applyAlignment="0">
      <protection/>
    </xf>
    <xf numFmtId="203" fontId="110" fillId="0" borderId="28">
      <alignment horizontal="center"/>
      <protection/>
    </xf>
    <xf numFmtId="0" fontId="94" fillId="0" borderId="0" applyNumberFormat="0" applyFill="0" applyBorder="0" applyAlignment="0" applyProtection="0"/>
    <xf numFmtId="3" fontId="111" fillId="0" borderId="29" applyNumberFormat="0" applyBorder="0" applyAlignment="0">
      <protection/>
    </xf>
    <xf numFmtId="0" fontId="112" fillId="0" borderId="0" applyNumberFormat="0" applyFill="0" applyBorder="0" applyAlignment="0" applyProtection="0"/>
    <xf numFmtId="0" fontId="42" fillId="2" borderId="3" applyNumberFormat="0" applyAlignment="0" applyProtection="0"/>
    <xf numFmtId="0" fontId="170"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30" applyNumberFormat="0" applyFill="0" applyAlignment="0" applyProtection="0"/>
    <xf numFmtId="0" fontId="65" fillId="8" borderId="0" applyNumberFormat="0" applyBorder="0" applyAlignment="0" applyProtection="0"/>
    <xf numFmtId="0" fontId="171" fillId="0" borderId="31"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6" fillId="0" borderId="30" applyNumberFormat="0" applyFill="0" applyAlignment="0" applyProtection="0"/>
    <xf numFmtId="0" fontId="4" fillId="0" borderId="32" applyNumberFormat="0" applyFont="0" applyFill="0" applyAlignment="0" applyProtection="0"/>
    <xf numFmtId="0" fontId="114" fillId="0" borderId="30" applyNumberFormat="0" applyFill="0" applyAlignment="0" applyProtection="0"/>
    <xf numFmtId="0" fontId="115" fillId="0" borderId="30" applyNumberFormat="0" applyFill="0" applyAlignment="0" applyProtection="0"/>
    <xf numFmtId="0" fontId="4" fillId="0" borderId="32" applyNumberFormat="0" applyFon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115" fillId="0" borderId="30" applyNumberFormat="0" applyFill="0" applyAlignment="0" applyProtection="0"/>
    <xf numFmtId="0" fontId="90" fillId="56" borderId="0" applyNumberFormat="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62" fillId="0" borderId="0" applyNumberFormat="0" applyFill="0" applyBorder="0" applyAlignment="0" applyProtection="0"/>
    <xf numFmtId="0" fontId="119" fillId="0" borderId="0" applyNumberFormat="0" applyFill="0" applyBorder="0" applyAlignment="0" applyProtection="0"/>
    <xf numFmtId="202" fontId="110" fillId="0" borderId="0">
      <alignment/>
      <protection/>
    </xf>
    <xf numFmtId="204" fontId="110" fillId="0" borderId="1">
      <alignment/>
      <protection/>
    </xf>
    <xf numFmtId="3" fontId="110" fillId="0" borderId="0" applyNumberFormat="0" applyBorder="0" applyAlignment="0" applyProtection="0"/>
    <xf numFmtId="3" fontId="15" fillId="0" borderId="0">
      <alignment/>
      <protection locked="0"/>
    </xf>
    <xf numFmtId="5" fontId="120" fillId="64" borderId="33">
      <alignment vertical="top"/>
      <protection/>
    </xf>
    <xf numFmtId="0" fontId="121" fillId="65" borderId="1">
      <alignment horizontal="left" vertical="center"/>
      <protection/>
    </xf>
    <xf numFmtId="6" fontId="122" fillId="66" borderId="33">
      <alignment/>
      <protection/>
    </xf>
    <xf numFmtId="5" fontId="79" fillId="0" borderId="33">
      <alignment horizontal="left" vertical="top"/>
      <protection/>
    </xf>
    <xf numFmtId="0" fontId="123" fillId="67" borderId="0">
      <alignment horizontal="left" vertical="center"/>
      <protection/>
    </xf>
    <xf numFmtId="5" fontId="86" fillId="0" borderId="34">
      <alignment horizontal="left" vertical="top"/>
      <protection/>
    </xf>
    <xf numFmtId="0" fontId="124" fillId="0" borderId="34">
      <alignment horizontal="left" vertical="center"/>
      <protection/>
    </xf>
    <xf numFmtId="42" fontId="58" fillId="0" borderId="0" applyFont="0" applyFill="0" applyBorder="0" applyAlignment="0" applyProtection="0"/>
    <xf numFmtId="44" fontId="58" fillId="0" borderId="0" applyFont="0" applyFill="0" applyBorder="0" applyAlignment="0" applyProtection="0"/>
    <xf numFmtId="0" fontId="172"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2" fillId="6" borderId="0" applyNumberFormat="0" applyBorder="0" applyAlignment="0" applyProtection="0"/>
    <xf numFmtId="0" fontId="127" fillId="0" borderId="0" applyNumberForma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0" fontId="2" fillId="0" borderId="0">
      <alignment vertical="center"/>
      <protection/>
    </xf>
    <xf numFmtId="40" fontId="129" fillId="0" borderId="0" applyFont="0" applyFill="0" applyBorder="0" applyAlignment="0" applyProtection="0"/>
    <xf numFmtId="38"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9" fontId="130" fillId="0" borderId="0" applyFont="0" applyFill="0" applyBorder="0" applyAlignment="0" applyProtection="0"/>
    <xf numFmtId="0" fontId="131" fillId="0" borderId="0">
      <alignment/>
      <protection/>
    </xf>
    <xf numFmtId="167" fontId="4" fillId="0" borderId="0" applyFont="0" applyFill="0" applyBorder="0" applyAlignment="0" applyProtection="0"/>
    <xf numFmtId="166" fontId="4" fillId="0" borderId="0" applyFont="0" applyFill="0" applyBorder="0" applyAlignment="0" applyProtection="0"/>
    <xf numFmtId="205" fontId="130" fillId="0" borderId="0" applyFont="0" applyFill="0" applyBorder="0" applyAlignment="0" applyProtection="0"/>
    <xf numFmtId="206" fontId="130" fillId="0" borderId="0" applyFont="0" applyFill="0" applyBorder="0" applyAlignment="0" applyProtection="0"/>
    <xf numFmtId="0" fontId="132" fillId="0" borderId="0">
      <alignment/>
      <protection/>
    </xf>
    <xf numFmtId="0" fontId="87" fillId="0" borderId="0">
      <alignment/>
      <protection/>
    </xf>
    <xf numFmtId="168" fontId="133" fillId="0" borderId="0" applyFont="0" applyFill="0" applyBorder="0" applyAlignment="0" applyProtection="0"/>
    <xf numFmtId="169" fontId="133" fillId="0" borderId="0" applyFont="0" applyFill="0" applyBorder="0" applyAlignment="0" applyProtection="0"/>
    <xf numFmtId="0" fontId="49" fillId="0" borderId="0">
      <alignment/>
      <protection/>
    </xf>
    <xf numFmtId="207" fontId="133" fillId="0" borderId="0" applyFont="0" applyFill="0" applyBorder="0" applyAlignment="0" applyProtection="0"/>
    <xf numFmtId="6" fontId="8" fillId="0" borderId="0" applyFont="0" applyFill="0" applyBorder="0" applyAlignment="0" applyProtection="0"/>
    <xf numFmtId="181" fontId="133" fillId="0" borderId="0" applyFont="0" applyFill="0" applyBorder="0" applyAlignment="0" applyProtection="0"/>
  </cellStyleXfs>
  <cellXfs count="108">
    <xf numFmtId="0" fontId="0" fillId="0" borderId="0" xfId="0" applyAlignment="1">
      <alignment/>
    </xf>
    <xf numFmtId="0" fontId="92" fillId="0" borderId="0" xfId="0" applyFont="1" applyAlignment="1">
      <alignment horizontal="center" vertical="center"/>
    </xf>
    <xf numFmtId="164" fontId="92" fillId="0" borderId="0" xfId="547" applyNumberFormat="1" applyFont="1" applyAlignment="1">
      <alignment/>
    </xf>
    <xf numFmtId="0" fontId="92" fillId="0" borderId="0" xfId="0" applyFont="1" applyAlignment="1">
      <alignment/>
    </xf>
    <xf numFmtId="0" fontId="92" fillId="0" borderId="0" xfId="0" applyFont="1" applyFill="1" applyAlignment="1">
      <alignment/>
    </xf>
    <xf numFmtId="164" fontId="92" fillId="0" borderId="0" xfId="547" applyNumberFormat="1" applyFont="1" applyAlignment="1">
      <alignment horizontal="center"/>
    </xf>
    <xf numFmtId="0" fontId="92" fillId="0" borderId="0" xfId="0" applyFont="1" applyAlignment="1">
      <alignment horizontal="center"/>
    </xf>
    <xf numFmtId="164" fontId="134" fillId="0" borderId="0" xfId="547" applyNumberFormat="1" applyFont="1" applyAlignment="1">
      <alignment/>
    </xf>
    <xf numFmtId="0" fontId="134" fillId="0" borderId="0" xfId="0" applyFont="1" applyAlignment="1">
      <alignment/>
    </xf>
    <xf numFmtId="164" fontId="135" fillId="0" borderId="0" xfId="547" applyNumberFormat="1" applyFont="1" applyAlignment="1">
      <alignment/>
    </xf>
    <xf numFmtId="0" fontId="135" fillId="0" borderId="0" xfId="0" applyFont="1" applyAlignment="1">
      <alignment/>
    </xf>
    <xf numFmtId="0" fontId="134" fillId="0" borderId="0" xfId="0" applyFont="1" applyFill="1" applyAlignment="1">
      <alignment vertical="center"/>
    </xf>
    <xf numFmtId="0" fontId="92" fillId="0" borderId="0" xfId="0" applyFont="1" applyFill="1" applyAlignment="1">
      <alignment horizontal="center" vertical="center"/>
    </xf>
    <xf numFmtId="0" fontId="134" fillId="0" borderId="0" xfId="0" applyFont="1" applyFill="1" applyAlignment="1">
      <alignment horizontal="center" vertical="center"/>
    </xf>
    <xf numFmtId="0" fontId="92" fillId="0" borderId="0" xfId="0" applyFont="1" applyFill="1" applyAlignment="1">
      <alignment vertical="center"/>
    </xf>
    <xf numFmtId="3" fontId="92" fillId="0" borderId="0" xfId="0" applyNumberFormat="1" applyFont="1" applyFill="1" applyAlignment="1">
      <alignment vertical="center"/>
    </xf>
    <xf numFmtId="164" fontId="92" fillId="0" borderId="0" xfId="547" applyNumberFormat="1" applyFont="1" applyFill="1" applyAlignment="1">
      <alignment vertical="center"/>
    </xf>
    <xf numFmtId="0" fontId="135" fillId="0" borderId="0" xfId="0" applyFont="1" applyFill="1" applyAlignment="1">
      <alignment vertical="center"/>
    </xf>
    <xf numFmtId="0" fontId="134" fillId="0" borderId="0" xfId="0" applyFont="1" applyAlignment="1">
      <alignment horizontal="center"/>
    </xf>
    <xf numFmtId="0" fontId="134" fillId="0" borderId="1" xfId="0" applyFont="1" applyFill="1" applyBorder="1" applyAlignment="1">
      <alignment horizontal="center" vertical="center"/>
    </xf>
    <xf numFmtId="164" fontId="134" fillId="0" borderId="1" xfId="547" applyNumberFormat="1" applyFont="1" applyFill="1" applyBorder="1" applyAlignment="1">
      <alignment vertical="center"/>
    </xf>
    <xf numFmtId="0" fontId="134" fillId="0" borderId="1" xfId="0" applyFont="1" applyFill="1" applyBorder="1" applyAlignment="1">
      <alignment vertical="center"/>
    </xf>
    <xf numFmtId="0" fontId="92" fillId="0" borderId="1" xfId="0" applyFont="1" applyFill="1" applyBorder="1" applyAlignment="1" quotePrefix="1">
      <alignment horizontal="center" vertical="center" wrapText="1"/>
    </xf>
    <xf numFmtId="0" fontId="92" fillId="0" borderId="1" xfId="0" applyFont="1" applyFill="1" applyBorder="1" applyAlignment="1" quotePrefix="1">
      <alignment vertical="center" wrapText="1"/>
    </xf>
    <xf numFmtId="164" fontId="92" fillId="0" borderId="1" xfId="547" applyNumberFormat="1" applyFont="1" applyFill="1" applyBorder="1" applyAlignment="1">
      <alignment vertical="center"/>
    </xf>
    <xf numFmtId="0" fontId="92" fillId="0" borderId="1" xfId="0" applyFont="1" applyFill="1" applyBorder="1" applyAlignment="1" quotePrefix="1">
      <alignment wrapText="1"/>
    </xf>
    <xf numFmtId="0" fontId="92" fillId="0" borderId="1" xfId="0" applyFont="1" applyFill="1" applyBorder="1" applyAlignment="1">
      <alignment horizontal="center" vertical="center" wrapText="1"/>
    </xf>
    <xf numFmtId="0" fontId="92" fillId="0" borderId="1" xfId="0" applyFont="1" applyFill="1" applyBorder="1" applyAlignment="1">
      <alignment vertical="center" wrapText="1"/>
    </xf>
    <xf numFmtId="1" fontId="92" fillId="0" borderId="1" xfId="547" applyNumberFormat="1" applyFont="1" applyFill="1" applyBorder="1" applyAlignment="1">
      <alignment vertical="center"/>
    </xf>
    <xf numFmtId="0" fontId="135" fillId="0" borderId="1" xfId="0" applyFont="1" applyFill="1" applyBorder="1" applyAlignment="1">
      <alignment vertical="center"/>
    </xf>
    <xf numFmtId="0" fontId="135" fillId="0" borderId="1" xfId="0" applyFont="1" applyFill="1" applyBorder="1" applyAlignment="1">
      <alignment horizontal="center" vertical="center"/>
    </xf>
    <xf numFmtId="164" fontId="135" fillId="0" borderId="1" xfId="547" applyNumberFormat="1" applyFont="1" applyFill="1" applyBorder="1" applyAlignment="1">
      <alignment vertical="center"/>
    </xf>
    <xf numFmtId="0" fontId="92" fillId="0" borderId="1" xfId="0" applyFont="1" applyFill="1" applyBorder="1" applyAlignment="1" quotePrefix="1">
      <alignment horizontal="center" wrapText="1"/>
    </xf>
    <xf numFmtId="0" fontId="173" fillId="0" borderId="1" xfId="0" applyFont="1" applyFill="1" applyBorder="1" applyAlignment="1" quotePrefix="1">
      <alignment horizontal="center" vertical="center" wrapText="1"/>
    </xf>
    <xf numFmtId="0" fontId="173" fillId="0" borderId="1" xfId="0" applyFont="1" applyFill="1" applyBorder="1" applyAlignment="1" quotePrefix="1">
      <alignment vertical="center" wrapText="1"/>
    </xf>
    <xf numFmtId="0" fontId="135" fillId="0" borderId="1" xfId="0" applyFont="1" applyFill="1" applyBorder="1" applyAlignment="1" quotePrefix="1">
      <alignment horizontal="center" vertical="center" wrapText="1"/>
    </xf>
    <xf numFmtId="0" fontId="135" fillId="0" borderId="1" xfId="0" applyFont="1" applyFill="1" applyBorder="1" applyAlignment="1" quotePrefix="1">
      <alignment vertical="center" wrapText="1"/>
    </xf>
    <xf numFmtId="0" fontId="135" fillId="0" borderId="1" xfId="0" applyFont="1" applyFill="1" applyBorder="1" applyAlignment="1">
      <alignment horizontal="center" vertical="center" wrapText="1"/>
    </xf>
    <xf numFmtId="0" fontId="135" fillId="0" borderId="1" xfId="0" applyFont="1" applyFill="1" applyBorder="1" applyAlignment="1">
      <alignment vertical="center" wrapText="1"/>
    </xf>
    <xf numFmtId="0" fontId="92" fillId="0" borderId="1" xfId="0" applyFont="1" applyFill="1" applyBorder="1" applyAlignment="1">
      <alignment horizontal="center" vertical="center"/>
    </xf>
    <xf numFmtId="0" fontId="92" fillId="0" borderId="1" xfId="0" applyFont="1" applyFill="1" applyBorder="1" applyAlignment="1">
      <alignment vertical="center"/>
    </xf>
    <xf numFmtId="0" fontId="92" fillId="0" borderId="1" xfId="0" applyFont="1" applyFill="1" applyBorder="1" applyAlignment="1" quotePrefix="1">
      <alignment vertical="center"/>
    </xf>
    <xf numFmtId="0" fontId="134" fillId="0" borderId="1" xfId="0" applyFont="1" applyFill="1" applyBorder="1" applyAlignment="1">
      <alignment horizontal="center" vertical="center" wrapText="1"/>
    </xf>
    <xf numFmtId="0" fontId="134" fillId="0" borderId="1" xfId="0" applyFont="1" applyFill="1" applyBorder="1" applyAlignment="1">
      <alignment vertical="center" wrapText="1"/>
    </xf>
    <xf numFmtId="1" fontId="134" fillId="0" borderId="1" xfId="547" applyNumberFormat="1" applyFont="1" applyFill="1" applyBorder="1" applyAlignment="1">
      <alignment vertical="center"/>
    </xf>
    <xf numFmtId="0" fontId="135" fillId="19" borderId="1" xfId="0" applyFont="1" applyFill="1" applyBorder="1" applyAlignment="1">
      <alignment horizontal="center" vertical="center"/>
    </xf>
    <xf numFmtId="0" fontId="135" fillId="19" borderId="1" xfId="0" applyFont="1" applyFill="1" applyBorder="1" applyAlignment="1">
      <alignment vertical="center"/>
    </xf>
    <xf numFmtId="164" fontId="135" fillId="19" borderId="1" xfId="547" applyNumberFormat="1" applyFont="1" applyFill="1" applyBorder="1" applyAlignment="1">
      <alignment vertical="center"/>
    </xf>
    <xf numFmtId="0" fontId="135" fillId="19" borderId="1" xfId="0" applyFont="1" applyFill="1" applyBorder="1" applyAlignment="1">
      <alignment horizontal="center" vertical="center" wrapText="1"/>
    </xf>
    <xf numFmtId="0" fontId="135" fillId="19" borderId="1" xfId="0" applyFont="1" applyFill="1" applyBorder="1" applyAlignment="1">
      <alignment vertical="center" wrapText="1"/>
    </xf>
    <xf numFmtId="0" fontId="92" fillId="19" borderId="1" xfId="0" applyFont="1" applyFill="1" applyBorder="1" applyAlignment="1">
      <alignment horizontal="center" vertical="center"/>
    </xf>
    <xf numFmtId="0" fontId="92" fillId="19" borderId="1" xfId="0" applyFont="1" applyFill="1" applyBorder="1" applyAlignment="1">
      <alignment vertical="center"/>
    </xf>
    <xf numFmtId="164" fontId="92" fillId="19" borderId="1" xfId="547" applyNumberFormat="1" applyFont="1" applyFill="1" applyBorder="1" applyAlignment="1">
      <alignment vertical="center"/>
    </xf>
    <xf numFmtId="164" fontId="174" fillId="0" borderId="1" xfId="547" applyNumberFormat="1" applyFont="1" applyFill="1" applyBorder="1" applyAlignment="1">
      <alignment vertical="center"/>
    </xf>
    <xf numFmtId="0" fontId="174" fillId="0" borderId="1" xfId="0" applyFont="1" applyFill="1" applyBorder="1" applyAlignment="1" quotePrefix="1">
      <alignment vertical="center" wrapText="1"/>
    </xf>
    <xf numFmtId="164" fontId="92" fillId="0" borderId="0" xfId="547" applyNumberFormat="1" applyFont="1" applyFill="1" applyAlignment="1">
      <alignment horizontal="right" vertical="center"/>
    </xf>
    <xf numFmtId="3" fontId="136" fillId="0" borderId="0" xfId="0" applyNumberFormat="1" applyFont="1" applyAlignment="1">
      <alignment/>
    </xf>
    <xf numFmtId="3" fontId="134" fillId="0" borderId="0" xfId="0" applyNumberFormat="1" applyFont="1" applyFill="1" applyAlignment="1">
      <alignment vertical="center"/>
    </xf>
    <xf numFmtId="0" fontId="134" fillId="0" borderId="1" xfId="0" applyFont="1" applyBorder="1" applyAlignment="1">
      <alignment horizontal="center" vertical="center"/>
    </xf>
    <xf numFmtId="0" fontId="134" fillId="0" borderId="1" xfId="0" applyFont="1" applyBorder="1" applyAlignment="1">
      <alignment horizontal="center" vertical="center" wrapText="1"/>
    </xf>
    <xf numFmtId="3" fontId="134" fillId="0" borderId="1" xfId="0" applyNumberFormat="1" applyFont="1" applyBorder="1" applyAlignment="1">
      <alignment/>
    </xf>
    <xf numFmtId="0" fontId="134" fillId="0" borderId="1" xfId="0" applyFont="1" applyBorder="1" applyAlignment="1">
      <alignment/>
    </xf>
    <xf numFmtId="0" fontId="92" fillId="0" borderId="1" xfId="0" applyFont="1" applyBorder="1" applyAlignment="1">
      <alignment horizontal="center" vertical="center"/>
    </xf>
    <xf numFmtId="0" fontId="92" fillId="0" borderId="1" xfId="0" applyFont="1" applyBorder="1" applyAlignment="1">
      <alignment vertical="center"/>
    </xf>
    <xf numFmtId="3" fontId="92" fillId="0" borderId="1" xfId="0" applyNumberFormat="1" applyFont="1" applyBorder="1" applyAlignment="1">
      <alignment/>
    </xf>
    <xf numFmtId="0" fontId="92" fillId="0" borderId="1" xfId="0" applyFont="1" applyBorder="1" applyAlignment="1" quotePrefix="1">
      <alignment horizontal="center" vertical="center"/>
    </xf>
    <xf numFmtId="0" fontId="92" fillId="0" borderId="1" xfId="0" applyFont="1" applyBorder="1" applyAlignment="1" quotePrefix="1">
      <alignment vertical="center"/>
    </xf>
    <xf numFmtId="0" fontId="135" fillId="0" borderId="1" xfId="0" applyFont="1" applyBorder="1" applyAlignment="1" quotePrefix="1">
      <alignment horizontal="center" vertical="center" wrapText="1"/>
    </xf>
    <xf numFmtId="0" fontId="135" fillId="0" borderId="1" xfId="0" applyFont="1" applyBorder="1" applyAlignment="1" quotePrefix="1">
      <alignment vertical="center" wrapText="1"/>
    </xf>
    <xf numFmtId="3" fontId="135" fillId="0" borderId="1" xfId="0" applyNumberFormat="1" applyFont="1" applyBorder="1" applyAlignment="1">
      <alignment/>
    </xf>
    <xf numFmtId="0" fontId="135" fillId="0" borderId="1" xfId="0" applyFont="1" applyBorder="1" applyAlignment="1" quotePrefix="1">
      <alignment horizontal="center" vertical="center"/>
    </xf>
    <xf numFmtId="0" fontId="135" fillId="0" borderId="1" xfId="0" applyFont="1" applyBorder="1" applyAlignment="1" quotePrefix="1">
      <alignment vertical="center"/>
    </xf>
    <xf numFmtId="0" fontId="134" fillId="0" borderId="1" xfId="0" applyFont="1" applyBorder="1" applyAlignment="1">
      <alignment wrapText="1"/>
    </xf>
    <xf numFmtId="3" fontId="134" fillId="0" borderId="1" xfId="0" applyNumberFormat="1" applyFont="1" applyFill="1" applyBorder="1" applyAlignment="1">
      <alignment vertical="center"/>
    </xf>
    <xf numFmtId="0" fontId="135" fillId="0" borderId="1" xfId="0" applyFont="1" applyBorder="1" applyAlignment="1">
      <alignment horizontal="center" vertical="center"/>
    </xf>
    <xf numFmtId="0" fontId="135" fillId="0" borderId="1" xfId="0" applyFont="1" applyBorder="1" applyAlignment="1">
      <alignment vertical="center"/>
    </xf>
    <xf numFmtId="0" fontId="135" fillId="0" borderId="1" xfId="0" applyFont="1" applyBorder="1" applyAlignment="1">
      <alignment horizontal="center" vertical="center" wrapText="1"/>
    </xf>
    <xf numFmtId="0" fontId="135" fillId="0" borderId="1" xfId="0" applyFont="1" applyBorder="1" applyAlignment="1">
      <alignment vertical="center" wrapText="1"/>
    </xf>
    <xf numFmtId="3" fontId="50" fillId="0" borderId="1" xfId="0" applyNumberFormat="1" applyFont="1" applyBorder="1" applyAlignment="1">
      <alignment/>
    </xf>
    <xf numFmtId="164" fontId="135" fillId="0" borderId="0" xfId="547" applyNumberFormat="1" applyFont="1" applyAlignment="1">
      <alignment vertical="center"/>
    </xf>
    <xf numFmtId="0" fontId="135" fillId="0" borderId="0" xfId="0" applyFont="1" applyAlignment="1">
      <alignment vertical="center"/>
    </xf>
    <xf numFmtId="164" fontId="92" fillId="0" borderId="0" xfId="547" applyNumberFormat="1" applyFont="1" applyAlignment="1">
      <alignment vertical="center"/>
    </xf>
    <xf numFmtId="0" fontId="92" fillId="0" borderId="0" xfId="0" applyFont="1" applyAlignment="1">
      <alignment vertical="center"/>
    </xf>
    <xf numFmtId="3" fontId="92" fillId="0" borderId="0" xfId="0" applyNumberFormat="1" applyFont="1" applyAlignment="1">
      <alignment vertical="center"/>
    </xf>
    <xf numFmtId="3" fontId="92" fillId="0" borderId="1" xfId="0" applyNumberFormat="1" applyFont="1" applyFill="1" applyBorder="1" applyAlignment="1">
      <alignment vertical="center"/>
    </xf>
    <xf numFmtId="164" fontId="92" fillId="0" borderId="0" xfId="547" applyNumberFormat="1" applyFont="1" applyFill="1" applyAlignment="1">
      <alignment/>
    </xf>
    <xf numFmtId="0" fontId="92" fillId="0" borderId="1" xfId="0" applyFont="1" applyFill="1" applyBorder="1" applyAlignment="1">
      <alignment/>
    </xf>
    <xf numFmtId="164" fontId="92" fillId="0" borderId="1" xfId="547" applyNumberFormat="1" applyFont="1" applyFill="1" applyBorder="1" applyAlignment="1">
      <alignment/>
    </xf>
    <xf numFmtId="0" fontId="134" fillId="0" borderId="0" xfId="0" applyFont="1" applyBorder="1" applyAlignment="1">
      <alignment horizontal="center" vertical="center" wrapText="1"/>
    </xf>
    <xf numFmtId="3" fontId="134" fillId="0" borderId="0" xfId="0" applyNumberFormat="1" applyFont="1" applyBorder="1" applyAlignment="1">
      <alignment/>
    </xf>
    <xf numFmtId="3" fontId="92" fillId="0" borderId="0" xfId="0" applyNumberFormat="1" applyFont="1" applyBorder="1" applyAlignment="1">
      <alignment/>
    </xf>
    <xf numFmtId="3" fontId="135" fillId="0" borderId="0" xfId="0" applyNumberFormat="1" applyFont="1" applyBorder="1" applyAlignment="1">
      <alignment/>
    </xf>
    <xf numFmtId="3" fontId="134" fillId="0" borderId="0" xfId="0" applyNumberFormat="1" applyFont="1" applyFill="1" applyBorder="1" applyAlignment="1">
      <alignment/>
    </xf>
    <xf numFmtId="3" fontId="92" fillId="0" borderId="0" xfId="0" applyNumberFormat="1" applyFont="1" applyFill="1" applyBorder="1" applyAlignment="1">
      <alignment vertical="center"/>
    </xf>
    <xf numFmtId="164" fontId="92" fillId="0" borderId="0" xfId="547" applyNumberFormat="1" applyFont="1" applyFill="1" applyBorder="1" applyAlignment="1">
      <alignment/>
    </xf>
    <xf numFmtId="3" fontId="50" fillId="0" borderId="0" xfId="0" applyNumberFormat="1" applyFont="1" applyBorder="1" applyAlignment="1">
      <alignment/>
    </xf>
    <xf numFmtId="164" fontId="92" fillId="0" borderId="0" xfId="547" applyNumberFormat="1" applyFont="1" applyFill="1" applyBorder="1" applyAlignment="1">
      <alignment vertical="center"/>
    </xf>
    <xf numFmtId="3" fontId="134" fillId="0" borderId="0" xfId="0" applyNumberFormat="1" applyFont="1" applyFill="1" applyBorder="1" applyAlignment="1">
      <alignment vertical="center"/>
    </xf>
    <xf numFmtId="3" fontId="134" fillId="19" borderId="1" xfId="0" applyNumberFormat="1" applyFont="1" applyFill="1" applyBorder="1" applyAlignment="1">
      <alignment/>
    </xf>
    <xf numFmtId="0" fontId="92" fillId="0" borderId="0" xfId="0" applyFont="1" applyFill="1" applyAlignment="1">
      <alignment horizontal="center" vertical="center"/>
    </xf>
    <xf numFmtId="0" fontId="134" fillId="0" borderId="1" xfId="0" applyFont="1" applyFill="1" applyBorder="1" applyAlignment="1">
      <alignment horizontal="center" vertical="center"/>
    </xf>
    <xf numFmtId="164" fontId="134" fillId="0" borderId="1" xfId="547" applyNumberFormat="1" applyFont="1" applyFill="1" applyBorder="1" applyAlignment="1">
      <alignment horizontal="center" vertical="center" wrapText="1"/>
    </xf>
    <xf numFmtId="164" fontId="134" fillId="0" borderId="1" xfId="547" applyNumberFormat="1" applyFont="1" applyFill="1" applyBorder="1" applyAlignment="1">
      <alignment horizontal="center" vertical="center"/>
    </xf>
    <xf numFmtId="0" fontId="134" fillId="0" borderId="0" xfId="0" applyFont="1" applyFill="1" applyAlignment="1">
      <alignment horizontal="center" vertical="center"/>
    </xf>
    <xf numFmtId="0" fontId="134" fillId="19" borderId="1" xfId="0" applyFont="1" applyFill="1" applyBorder="1" applyAlignment="1">
      <alignment horizontal="center"/>
    </xf>
    <xf numFmtId="0" fontId="134" fillId="0" borderId="1" xfId="0" applyFont="1" applyBorder="1" applyAlignment="1">
      <alignment horizontal="center" vertical="center" wrapText="1"/>
    </xf>
    <xf numFmtId="0" fontId="134" fillId="0" borderId="0" xfId="0" applyFont="1" applyAlignment="1">
      <alignment horizontal="center"/>
    </xf>
    <xf numFmtId="0" fontId="134" fillId="0" borderId="1" xfId="0" applyFont="1" applyBorder="1" applyAlignment="1">
      <alignment horizontal="center" vertical="center"/>
    </xf>
  </cellXfs>
  <cellStyles count="1280">
    <cellStyle name="Normal" xfId="0"/>
    <cellStyle name="_x0001_" xfId="15"/>
    <cellStyle name="??" xfId="16"/>
    <cellStyle name="?? [0.00]_ Att. 1- Cover" xfId="17"/>
    <cellStyle name="?? [0]" xfId="18"/>
    <cellStyle name="?? [0] 2" xfId="19"/>
    <cellStyle name="?? [0] 3" xfId="20"/>
    <cellStyle name="?? 10" xfId="21"/>
    <cellStyle name="?? 11" xfId="22"/>
    <cellStyle name="?? 2" xfId="23"/>
    <cellStyle name="?? 3" xfId="24"/>
    <cellStyle name="?? 4" xfId="25"/>
    <cellStyle name="?? 5" xfId="26"/>
    <cellStyle name="?? 6" xfId="27"/>
    <cellStyle name="?? 7" xfId="28"/>
    <cellStyle name="?? 8" xfId="29"/>
    <cellStyle name="?? 9" xfId="30"/>
    <cellStyle name="?_x001D_??%U©÷u&amp;H©÷9_x0008_? s&#10;_x0007__x0001__x0001_" xfId="31"/>
    <cellStyle name="?_x001D_??%U©÷u&amp;H©÷9_x0008_? s&#10;_x0007__x0001__x0001_ 2" xfId="32"/>
    <cellStyle name="?_x001D_??%U©÷u&amp;H©÷9_x0008_? s&#10;_x0007__x0001__x0001_" xfId="33"/>
    <cellStyle name="?_x001D_??%U©÷u&amp;H©÷9_x0008_? s&#10;_x0007__x0001__x0001_ 2" xfId="34"/>
    <cellStyle name="???? [0.00]_PRODUCT DETAIL Q1" xfId="35"/>
    <cellStyle name="????_PRODUCT DETAIL Q1" xfId="36"/>
    <cellStyle name="???[0]_?? DI" xfId="37"/>
    <cellStyle name="???_?? DI" xfId="38"/>
    <cellStyle name="??[0]_BRE" xfId="39"/>
    <cellStyle name="??_ Att. 1- Cover" xfId="40"/>
    <cellStyle name="??A? [0]_ÿÿÿÿÿÿ_1_¢¬???¢â? " xfId="41"/>
    <cellStyle name="??A?_ÿÿÿÿÿÿ_1_¢¬???¢â? " xfId="42"/>
    <cellStyle name="?¡±¢¥?_?¨ù??¢´¢¥_¢¬???¢â? " xfId="43"/>
    <cellStyle name="?ðÇ%U?&amp;H?_x0008_?s&#10;_x0007__x0001__x0001_" xfId="44"/>
    <cellStyle name="?ðÇ%U?&amp;H?_x0008_?s&#10;_x0007__x0001__x0001_ 2" xfId="45"/>
    <cellStyle name="_130307 So sanh thuc hien 2012 - du toan 2012 moi (pan khac)" xfId="46"/>
    <cellStyle name="_130313 Mau  bieu bao cao nguon luc cua dia phuong sua" xfId="47"/>
    <cellStyle name="_130818 Tong hop Danh gia thu 2013" xfId="48"/>
    <cellStyle name="_130818 Tong hop Danh gia thu 2013_140921 bu giam thu ND 209" xfId="49"/>
    <cellStyle name="_Bang Chi tieu (2)" xfId="50"/>
    <cellStyle name="_Bang Chi tieu (2) 2" xfId="51"/>
    <cellStyle name="_DG 2012-DT2013 - Theo sac thue -sua" xfId="52"/>
    <cellStyle name="_DG 2012-DT2013 - Theo sac thue -sua_27-8Tong hop PA uoc 2012-DT 2013 -PA 420.000 ty-490.000 ty chuyen doi" xfId="53"/>
    <cellStyle name="_KT (2)" xfId="54"/>
    <cellStyle name="_KT (2)_1" xfId="55"/>
    <cellStyle name="_KT (2)_2" xfId="56"/>
    <cellStyle name="_KT (2)_2_TG-TH" xfId="57"/>
    <cellStyle name="_KT (2)_3" xfId="58"/>
    <cellStyle name="_KT (2)_3_TG-TH" xfId="59"/>
    <cellStyle name="_KT (2)_4" xfId="60"/>
    <cellStyle name="_KT (2)_4_TG-TH" xfId="61"/>
    <cellStyle name="_KT (2)_5" xfId="62"/>
    <cellStyle name="_KT (2)_TG-TH" xfId="63"/>
    <cellStyle name="_KT_TG" xfId="64"/>
    <cellStyle name="_KT_TG_1" xfId="65"/>
    <cellStyle name="_KT_TG_2" xfId="66"/>
    <cellStyle name="_KT_TG_3" xfId="67"/>
    <cellStyle name="_KT_TG_4" xfId="68"/>
    <cellStyle name="_Phu luc kem BC gui VP Bo (18.2)" xfId="69"/>
    <cellStyle name="_TG-TH" xfId="70"/>
    <cellStyle name="_TG-TH_1" xfId="71"/>
    <cellStyle name="_TG-TH_2" xfId="72"/>
    <cellStyle name="_TG-TH_3" xfId="73"/>
    <cellStyle name="_TG-TH_4" xfId="74"/>
    <cellStyle name="~1" xfId="75"/>
    <cellStyle name="0" xfId="76"/>
    <cellStyle name="1" xfId="77"/>
    <cellStyle name="1 2" xfId="78"/>
    <cellStyle name="1_2-Ha GiangBB2011-V1" xfId="79"/>
    <cellStyle name="1_50-BB Vung tau 2011" xfId="80"/>
    <cellStyle name="1_52-Long An2011.BB-V1" xfId="81"/>
    <cellStyle name="¹éºÐÀ²_±âÅ¸" xfId="82"/>
    <cellStyle name="2" xfId="83"/>
    <cellStyle name="20" xfId="84"/>
    <cellStyle name="20 2" xfId="85"/>
    <cellStyle name="20% - Accent1" xfId="86"/>
    <cellStyle name="20% - Accent1 10" xfId="87"/>
    <cellStyle name="20% - Accent1 11" xfId="88"/>
    <cellStyle name="20% - Accent1 12" xfId="89"/>
    <cellStyle name="20% - Accent1 13" xfId="90"/>
    <cellStyle name="20% - Accent1 2" xfId="91"/>
    <cellStyle name="20% - Accent1 2 2" xfId="92"/>
    <cellStyle name="20% - Accent1 2 3" xfId="93"/>
    <cellStyle name="20% - Accent1 3" xfId="94"/>
    <cellStyle name="20% - Accent1 4" xfId="95"/>
    <cellStyle name="20% - Accent1 5" xfId="96"/>
    <cellStyle name="20% - Accent1 6" xfId="97"/>
    <cellStyle name="20% - Accent1 7" xfId="98"/>
    <cellStyle name="20% - Accent1 8" xfId="99"/>
    <cellStyle name="20% - Accent1 9" xfId="100"/>
    <cellStyle name="20% - Accent2" xfId="101"/>
    <cellStyle name="20% - Accent2 10" xfId="102"/>
    <cellStyle name="20% - Accent2 11" xfId="103"/>
    <cellStyle name="20% - Accent2 12" xfId="104"/>
    <cellStyle name="20% - Accent2 13" xfId="105"/>
    <cellStyle name="20% - Accent2 2" xfId="106"/>
    <cellStyle name="20% - Accent2 2 2" xfId="107"/>
    <cellStyle name="20% - Accent2 2 3" xfId="108"/>
    <cellStyle name="20% - Accent2 3" xfId="109"/>
    <cellStyle name="20% - Accent2 4" xfId="110"/>
    <cellStyle name="20% - Accent2 5" xfId="111"/>
    <cellStyle name="20% - Accent2 6" xfId="112"/>
    <cellStyle name="20% - Accent2 7" xfId="113"/>
    <cellStyle name="20% - Accent2 8" xfId="114"/>
    <cellStyle name="20% - Accent2 9" xfId="115"/>
    <cellStyle name="20% - Accent3" xfId="116"/>
    <cellStyle name="20% - Accent3 10" xfId="117"/>
    <cellStyle name="20% - Accent3 11" xfId="118"/>
    <cellStyle name="20% - Accent3 12" xfId="119"/>
    <cellStyle name="20% - Accent3 13" xfId="120"/>
    <cellStyle name="20% - Accent3 2" xfId="121"/>
    <cellStyle name="20% - Accent3 2 2" xfId="122"/>
    <cellStyle name="20% - Accent3 2 3" xfId="123"/>
    <cellStyle name="20% - Accent3 3" xfId="124"/>
    <cellStyle name="20% - Accent3 4" xfId="125"/>
    <cellStyle name="20% - Accent3 5" xfId="126"/>
    <cellStyle name="20% - Accent3 6" xfId="127"/>
    <cellStyle name="20% - Accent3 7" xfId="128"/>
    <cellStyle name="20% - Accent3 8" xfId="129"/>
    <cellStyle name="20% - Accent3 9" xfId="130"/>
    <cellStyle name="20% - Accent4" xfId="131"/>
    <cellStyle name="20% - Accent4 10" xfId="132"/>
    <cellStyle name="20% - Accent4 11" xfId="133"/>
    <cellStyle name="20% - Accent4 12" xfId="134"/>
    <cellStyle name="20% - Accent4 13" xfId="135"/>
    <cellStyle name="20% - Accent4 2" xfId="136"/>
    <cellStyle name="20% - Accent4 2 2" xfId="137"/>
    <cellStyle name="20% - Accent4 2 3" xfId="138"/>
    <cellStyle name="20% - Accent4 3" xfId="139"/>
    <cellStyle name="20% - Accent4 4" xfId="140"/>
    <cellStyle name="20% - Accent4 5" xfId="141"/>
    <cellStyle name="20% - Accent4 6" xfId="142"/>
    <cellStyle name="20% - Accent4 7" xfId="143"/>
    <cellStyle name="20% - Accent4 8" xfId="144"/>
    <cellStyle name="20% - Accent4 9" xfId="145"/>
    <cellStyle name="20% - Accent5" xfId="146"/>
    <cellStyle name="20% - Accent5 10" xfId="147"/>
    <cellStyle name="20% - Accent5 11" xfId="148"/>
    <cellStyle name="20% - Accent5 12" xfId="149"/>
    <cellStyle name="20% - Accent5 13" xfId="150"/>
    <cellStyle name="20% - Accent5 2" xfId="151"/>
    <cellStyle name="20% - Accent5 2 2" xfId="152"/>
    <cellStyle name="20% - Accent5 2 3" xfId="153"/>
    <cellStyle name="20% - Accent5 3" xfId="154"/>
    <cellStyle name="20% - Accent5 4" xfId="155"/>
    <cellStyle name="20% - Accent5 5" xfId="156"/>
    <cellStyle name="20% - Accent5 6" xfId="157"/>
    <cellStyle name="20% - Accent5 7"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2" xfId="166"/>
    <cellStyle name="20% - Accent6 2 2" xfId="167"/>
    <cellStyle name="20% - Accent6 2 3" xfId="168"/>
    <cellStyle name="20% - Accent6 3" xfId="169"/>
    <cellStyle name="20% - Accent6 4" xfId="170"/>
    <cellStyle name="20% - Accent6 5" xfId="171"/>
    <cellStyle name="20% - Accent6 6" xfId="172"/>
    <cellStyle name="20% - Accent6 7" xfId="173"/>
    <cellStyle name="20% - Accent6 8" xfId="174"/>
    <cellStyle name="20% - Accent6 9" xfId="175"/>
    <cellStyle name="20% - Nhấn1" xfId="176"/>
    <cellStyle name="20% - Nhấn2" xfId="177"/>
    <cellStyle name="20% - Nhấn3" xfId="178"/>
    <cellStyle name="20% - Nhấn4" xfId="179"/>
    <cellStyle name="20% - Nhấn5" xfId="180"/>
    <cellStyle name="20% - Nhấn6" xfId="181"/>
    <cellStyle name="3" xfId="182"/>
    <cellStyle name="4" xfId="183"/>
    <cellStyle name="40% - Accent1" xfId="184"/>
    <cellStyle name="40% - Accent1 10" xfId="185"/>
    <cellStyle name="40% - Accent1 11" xfId="186"/>
    <cellStyle name="40% - Accent1 12" xfId="187"/>
    <cellStyle name="40% - Accent1 13" xfId="188"/>
    <cellStyle name="40% - Accent1 2" xfId="189"/>
    <cellStyle name="40% - Accent1 2 2" xfId="190"/>
    <cellStyle name="40% - Accent1 2 3" xfId="191"/>
    <cellStyle name="40% - Accent1 3" xfId="192"/>
    <cellStyle name="40% - Accent1 4" xfId="193"/>
    <cellStyle name="40% - Accent1 5" xfId="194"/>
    <cellStyle name="40% - Accent1 6" xfId="195"/>
    <cellStyle name="40% - Accent1 7" xfId="196"/>
    <cellStyle name="40% - Accent1 8" xfId="197"/>
    <cellStyle name="40% - Accent1 9" xfId="198"/>
    <cellStyle name="40% - Accent2" xfId="199"/>
    <cellStyle name="40% - Accent2 10" xfId="200"/>
    <cellStyle name="40% - Accent2 11" xfId="201"/>
    <cellStyle name="40% - Accent2 12" xfId="202"/>
    <cellStyle name="40% - Accent2 13" xfId="203"/>
    <cellStyle name="40% - Accent2 2" xfId="204"/>
    <cellStyle name="40% - Accent2 2 2" xfId="205"/>
    <cellStyle name="40% - Accent2 2 3" xfId="206"/>
    <cellStyle name="40% - Accent2 3" xfId="207"/>
    <cellStyle name="40% - Accent2 4" xfId="208"/>
    <cellStyle name="40% - Accent2 5" xfId="209"/>
    <cellStyle name="40% - Accent2 6" xfId="210"/>
    <cellStyle name="40% - Accent2 7" xfId="211"/>
    <cellStyle name="40% - Accent2 8" xfId="212"/>
    <cellStyle name="40% - Accent2 9" xfId="213"/>
    <cellStyle name="40% - Accent3" xfId="214"/>
    <cellStyle name="40% - Accent3 10" xfId="215"/>
    <cellStyle name="40% - Accent3 11" xfId="216"/>
    <cellStyle name="40% - Accent3 12" xfId="217"/>
    <cellStyle name="40% - Accent3 13" xfId="218"/>
    <cellStyle name="40% - Accent3 2" xfId="219"/>
    <cellStyle name="40% - Accent3 2 2" xfId="220"/>
    <cellStyle name="40% - Accent3 2 3" xfId="221"/>
    <cellStyle name="40% - Accent3 3" xfId="222"/>
    <cellStyle name="40% - Accent3 4" xfId="223"/>
    <cellStyle name="40% - Accent3 5" xfId="224"/>
    <cellStyle name="40% - Accent3 6" xfId="225"/>
    <cellStyle name="40% - Accent3 7" xfId="226"/>
    <cellStyle name="40% - Accent3 8" xfId="227"/>
    <cellStyle name="40% - Accent3 9" xfId="228"/>
    <cellStyle name="40% - Accent4" xfId="229"/>
    <cellStyle name="40% - Accent4 10" xfId="230"/>
    <cellStyle name="40% - Accent4 11" xfId="231"/>
    <cellStyle name="40% - Accent4 12" xfId="232"/>
    <cellStyle name="40% - Accent4 13" xfId="233"/>
    <cellStyle name="40% - Accent4 2" xfId="234"/>
    <cellStyle name="40% - Accent4 2 2" xfId="235"/>
    <cellStyle name="40% - Accent4 2 3" xfId="236"/>
    <cellStyle name="40% - Accent4 3" xfId="237"/>
    <cellStyle name="40% - Accent4 4" xfId="238"/>
    <cellStyle name="40% - Accent4 5" xfId="239"/>
    <cellStyle name="40% - Accent4 6" xfId="240"/>
    <cellStyle name="40% - Accent4 7" xfId="241"/>
    <cellStyle name="40% - Accent4 8" xfId="242"/>
    <cellStyle name="40% - Accent4 9" xfId="243"/>
    <cellStyle name="40% - Accent5" xfId="244"/>
    <cellStyle name="40% - Accent5 10" xfId="245"/>
    <cellStyle name="40% - Accent5 11" xfId="246"/>
    <cellStyle name="40% - Accent5 12" xfId="247"/>
    <cellStyle name="40% - Accent5 13" xfId="248"/>
    <cellStyle name="40% - Accent5 2" xfId="249"/>
    <cellStyle name="40% - Accent5 2 2" xfId="250"/>
    <cellStyle name="40% - Accent5 2 3" xfId="251"/>
    <cellStyle name="40% - Accent5 3" xfId="252"/>
    <cellStyle name="40% - Accent5 4" xfId="253"/>
    <cellStyle name="40% - Accent5 5" xfId="254"/>
    <cellStyle name="40% - Accent5 6" xfId="255"/>
    <cellStyle name="40% - Accent5 7" xfId="256"/>
    <cellStyle name="40% - Accent5 8" xfId="257"/>
    <cellStyle name="40% - Accent5 9" xfId="258"/>
    <cellStyle name="40% - Accent6" xfId="259"/>
    <cellStyle name="40% - Accent6 10" xfId="260"/>
    <cellStyle name="40% - Accent6 11" xfId="261"/>
    <cellStyle name="40% - Accent6 12" xfId="262"/>
    <cellStyle name="40% - Accent6 13" xfId="263"/>
    <cellStyle name="40% - Accent6 2" xfId="264"/>
    <cellStyle name="40% - Accent6 2 2" xfId="265"/>
    <cellStyle name="40% - Accent6 2 3" xfId="266"/>
    <cellStyle name="40% - Accent6 3" xfId="267"/>
    <cellStyle name="40% - Accent6 4" xfId="268"/>
    <cellStyle name="40% - Accent6 5" xfId="269"/>
    <cellStyle name="40% - Accent6 6" xfId="270"/>
    <cellStyle name="40% - Accent6 7" xfId="271"/>
    <cellStyle name="40% - Accent6 8" xfId="272"/>
    <cellStyle name="40% - Accent6 9" xfId="273"/>
    <cellStyle name="40% - Nhấn1" xfId="274"/>
    <cellStyle name="40% - Nhấn2" xfId="275"/>
    <cellStyle name="40% - Nhấn3" xfId="276"/>
    <cellStyle name="40% - Nhấn4" xfId="277"/>
    <cellStyle name="40% - Nhấn5" xfId="278"/>
    <cellStyle name="40% - Nhấn6" xfId="279"/>
    <cellStyle name="60% - Accent1" xfId="280"/>
    <cellStyle name="60% - Accent1 10" xfId="281"/>
    <cellStyle name="60% - Accent1 11" xfId="282"/>
    <cellStyle name="60% - Accent1 12" xfId="283"/>
    <cellStyle name="60% - Accent1 13" xfId="284"/>
    <cellStyle name="60% - Accent1 2" xfId="285"/>
    <cellStyle name="60% - Accent1 2 2" xfId="286"/>
    <cellStyle name="60% - Accent1 2 3" xfId="287"/>
    <cellStyle name="60% - Accent1 3" xfId="288"/>
    <cellStyle name="60% - Accent1 4" xfId="289"/>
    <cellStyle name="60% - Accent1 5" xfId="290"/>
    <cellStyle name="60% - Accent1 6" xfId="291"/>
    <cellStyle name="60% - Accent1 7" xfId="292"/>
    <cellStyle name="60% - Accent1 8" xfId="293"/>
    <cellStyle name="60% - Accent1 9" xfId="294"/>
    <cellStyle name="60% - Accent2" xfId="295"/>
    <cellStyle name="60% - Accent2 10" xfId="296"/>
    <cellStyle name="60% - Accent2 11" xfId="297"/>
    <cellStyle name="60% - Accent2 12" xfId="298"/>
    <cellStyle name="60% - Accent2 13" xfId="299"/>
    <cellStyle name="60% - Accent2 2" xfId="300"/>
    <cellStyle name="60% - Accent2 2 2" xfId="301"/>
    <cellStyle name="60% - Accent2 2 3" xfId="302"/>
    <cellStyle name="60% - Accent2 3" xfId="303"/>
    <cellStyle name="60% - Accent2 4" xfId="304"/>
    <cellStyle name="60% - Accent2 5" xfId="305"/>
    <cellStyle name="60% - Accent2 6" xfId="306"/>
    <cellStyle name="60% - Accent2 7" xfId="307"/>
    <cellStyle name="60% - Accent2 8" xfId="308"/>
    <cellStyle name="60% - Accent2 9" xfId="309"/>
    <cellStyle name="60% - Accent3" xfId="310"/>
    <cellStyle name="60% - Accent3 10" xfId="311"/>
    <cellStyle name="60% - Accent3 11" xfId="312"/>
    <cellStyle name="60% - Accent3 12" xfId="313"/>
    <cellStyle name="60% - Accent3 13" xfId="314"/>
    <cellStyle name="60% - Accent3 2" xfId="315"/>
    <cellStyle name="60% - Accent3 2 2" xfId="316"/>
    <cellStyle name="60% - Accent3 2 3" xfId="317"/>
    <cellStyle name="60% - Accent3 3" xfId="318"/>
    <cellStyle name="60% - Accent3 4" xfId="319"/>
    <cellStyle name="60% - Accent3 5" xfId="320"/>
    <cellStyle name="60% - Accent3 6" xfId="321"/>
    <cellStyle name="60% - Accent3 7" xfId="322"/>
    <cellStyle name="60% - Accent3 8" xfId="323"/>
    <cellStyle name="60% - Accent3 9" xfId="324"/>
    <cellStyle name="60% - Accent4" xfId="325"/>
    <cellStyle name="60% - Accent4 10" xfId="326"/>
    <cellStyle name="60% - Accent4 11" xfId="327"/>
    <cellStyle name="60% - Accent4 12" xfId="328"/>
    <cellStyle name="60% - Accent4 13" xfId="329"/>
    <cellStyle name="60% - Accent4 2" xfId="330"/>
    <cellStyle name="60% - Accent4 2 2" xfId="331"/>
    <cellStyle name="60% - Accent4 2 3" xfId="332"/>
    <cellStyle name="60% - Accent4 3" xfId="333"/>
    <cellStyle name="60% - Accent4 4" xfId="334"/>
    <cellStyle name="60% - Accent4 5" xfId="335"/>
    <cellStyle name="60% - Accent4 6" xfId="336"/>
    <cellStyle name="60% - Accent4 7" xfId="337"/>
    <cellStyle name="60% - Accent4 8" xfId="338"/>
    <cellStyle name="60% - Accent4 9" xfId="339"/>
    <cellStyle name="60% - Accent5" xfId="340"/>
    <cellStyle name="60% - Accent5 10" xfId="341"/>
    <cellStyle name="60% - Accent5 11" xfId="342"/>
    <cellStyle name="60% - Accent5 12" xfId="343"/>
    <cellStyle name="60% - Accent5 13" xfId="344"/>
    <cellStyle name="60% - Accent5 2" xfId="345"/>
    <cellStyle name="60% - Accent5 2 2" xfId="346"/>
    <cellStyle name="60% - Accent5 2 3" xfId="347"/>
    <cellStyle name="60% - Accent5 3" xfId="348"/>
    <cellStyle name="60% - Accent5 4" xfId="349"/>
    <cellStyle name="60% - Accent5 5" xfId="350"/>
    <cellStyle name="60% - Accent5 6" xfId="351"/>
    <cellStyle name="60% - Accent5 7" xfId="352"/>
    <cellStyle name="60% - Accent5 8" xfId="353"/>
    <cellStyle name="60% - Accent5 9" xfId="354"/>
    <cellStyle name="60% - Accent6" xfId="355"/>
    <cellStyle name="60% - Accent6 10" xfId="356"/>
    <cellStyle name="60% - Accent6 11" xfId="357"/>
    <cellStyle name="60% - Accent6 12" xfId="358"/>
    <cellStyle name="60% - Accent6 13" xfId="359"/>
    <cellStyle name="60% - Accent6 2" xfId="360"/>
    <cellStyle name="60% - Accent6 2 2" xfId="361"/>
    <cellStyle name="60% - Accent6 2 3" xfId="362"/>
    <cellStyle name="60% - Accent6 3" xfId="363"/>
    <cellStyle name="60% - Accent6 4" xfId="364"/>
    <cellStyle name="60% - Accent6 5" xfId="365"/>
    <cellStyle name="60% - Accent6 6" xfId="366"/>
    <cellStyle name="60% - Accent6 7" xfId="367"/>
    <cellStyle name="60% - Accent6 8" xfId="368"/>
    <cellStyle name="60% - Accent6 9" xfId="369"/>
    <cellStyle name="60% - Nhấn1" xfId="370"/>
    <cellStyle name="60% - Nhấn2" xfId="371"/>
    <cellStyle name="60% - Nhấn3" xfId="372"/>
    <cellStyle name="60% - Nhấn4" xfId="373"/>
    <cellStyle name="60% - Nhấn5" xfId="374"/>
    <cellStyle name="60% - Nhấn6" xfId="375"/>
    <cellStyle name="Accent1" xfId="376"/>
    <cellStyle name="Accent1 10" xfId="377"/>
    <cellStyle name="Accent1 11" xfId="378"/>
    <cellStyle name="Accent1 12" xfId="379"/>
    <cellStyle name="Accent1 13" xfId="380"/>
    <cellStyle name="Accent1 2" xfId="381"/>
    <cellStyle name="Accent1 2 2" xfId="382"/>
    <cellStyle name="Accent1 2 3" xfId="383"/>
    <cellStyle name="Accent1 3" xfId="384"/>
    <cellStyle name="Accent1 4" xfId="385"/>
    <cellStyle name="Accent1 5" xfId="386"/>
    <cellStyle name="Accent1 6" xfId="387"/>
    <cellStyle name="Accent1 7" xfId="388"/>
    <cellStyle name="Accent1 8" xfId="389"/>
    <cellStyle name="Accent1 9" xfId="390"/>
    <cellStyle name="Accent2" xfId="391"/>
    <cellStyle name="Accent2 10" xfId="392"/>
    <cellStyle name="Accent2 11" xfId="393"/>
    <cellStyle name="Accent2 12" xfId="394"/>
    <cellStyle name="Accent2 13" xfId="395"/>
    <cellStyle name="Accent2 2" xfId="396"/>
    <cellStyle name="Accent2 2 2" xfId="397"/>
    <cellStyle name="Accent2 2 3" xfId="398"/>
    <cellStyle name="Accent2 3" xfId="399"/>
    <cellStyle name="Accent2 4" xfId="400"/>
    <cellStyle name="Accent2 5" xfId="401"/>
    <cellStyle name="Accent2 6" xfId="402"/>
    <cellStyle name="Accent2 7" xfId="403"/>
    <cellStyle name="Accent2 8" xfId="404"/>
    <cellStyle name="Accent2 9" xfId="405"/>
    <cellStyle name="Accent3" xfId="406"/>
    <cellStyle name="Accent3 10" xfId="407"/>
    <cellStyle name="Accent3 11" xfId="408"/>
    <cellStyle name="Accent3 12" xfId="409"/>
    <cellStyle name="Accent3 13" xfId="410"/>
    <cellStyle name="Accent3 2" xfId="411"/>
    <cellStyle name="Accent3 2 2" xfId="412"/>
    <cellStyle name="Accent3 2 3" xfId="413"/>
    <cellStyle name="Accent3 3" xfId="414"/>
    <cellStyle name="Accent3 4" xfId="415"/>
    <cellStyle name="Accent3 5" xfId="416"/>
    <cellStyle name="Accent3 6" xfId="417"/>
    <cellStyle name="Accent3 7" xfId="418"/>
    <cellStyle name="Accent3 8" xfId="419"/>
    <cellStyle name="Accent3 9" xfId="420"/>
    <cellStyle name="Accent4" xfId="421"/>
    <cellStyle name="Accent4 10" xfId="422"/>
    <cellStyle name="Accent4 11" xfId="423"/>
    <cellStyle name="Accent4 12" xfId="424"/>
    <cellStyle name="Accent4 13" xfId="425"/>
    <cellStyle name="Accent4 2" xfId="426"/>
    <cellStyle name="Accent4 2 2" xfId="427"/>
    <cellStyle name="Accent4 2 3" xfId="428"/>
    <cellStyle name="Accent4 3" xfId="429"/>
    <cellStyle name="Accent4 4" xfId="430"/>
    <cellStyle name="Accent4 5" xfId="431"/>
    <cellStyle name="Accent4 6" xfId="432"/>
    <cellStyle name="Accent4 7" xfId="433"/>
    <cellStyle name="Accent4 8" xfId="434"/>
    <cellStyle name="Accent4 9" xfId="435"/>
    <cellStyle name="Accent5" xfId="436"/>
    <cellStyle name="Accent5 10" xfId="437"/>
    <cellStyle name="Accent5 11" xfId="438"/>
    <cellStyle name="Accent5 12" xfId="439"/>
    <cellStyle name="Accent5 13" xfId="440"/>
    <cellStyle name="Accent5 2" xfId="441"/>
    <cellStyle name="Accent5 2 2" xfId="442"/>
    <cellStyle name="Accent5 2 3" xfId="443"/>
    <cellStyle name="Accent5 3" xfId="444"/>
    <cellStyle name="Accent5 4" xfId="445"/>
    <cellStyle name="Accent5 5" xfId="446"/>
    <cellStyle name="Accent5 6" xfId="447"/>
    <cellStyle name="Accent5 7" xfId="448"/>
    <cellStyle name="Accent5 8" xfId="449"/>
    <cellStyle name="Accent5 9" xfId="450"/>
    <cellStyle name="Accent6" xfId="451"/>
    <cellStyle name="Accent6 10" xfId="452"/>
    <cellStyle name="Accent6 11" xfId="453"/>
    <cellStyle name="Accent6 12" xfId="454"/>
    <cellStyle name="Accent6 13" xfId="455"/>
    <cellStyle name="Accent6 2" xfId="456"/>
    <cellStyle name="Accent6 2 2" xfId="457"/>
    <cellStyle name="Accent6 2 3" xfId="458"/>
    <cellStyle name="Accent6 3" xfId="459"/>
    <cellStyle name="Accent6 4" xfId="460"/>
    <cellStyle name="Accent6 5" xfId="461"/>
    <cellStyle name="Accent6 6" xfId="462"/>
    <cellStyle name="Accent6 7" xfId="463"/>
    <cellStyle name="Accent6 8" xfId="464"/>
    <cellStyle name="Accent6 9" xfId="465"/>
    <cellStyle name="ÅëÈ­ [0]_¿ì¹°Åë" xfId="466"/>
    <cellStyle name="AeE­ [0]_INQUIRY ¿?¾÷AßAø " xfId="467"/>
    <cellStyle name="ÅëÈ­ [0]_laroux" xfId="468"/>
    <cellStyle name="ÅëÈ­_¿ì¹°Åë" xfId="469"/>
    <cellStyle name="AeE­_INQUIRY ¿?¾÷AßAø " xfId="470"/>
    <cellStyle name="ÅëÈ­_laroux" xfId="471"/>
    <cellStyle name="args.style" xfId="472"/>
    <cellStyle name="ÄÞ¸¶ [0]_¿ì¹°Åë" xfId="473"/>
    <cellStyle name="AÞ¸¶ [0]_INQUIRY ¿?¾÷AßAø " xfId="474"/>
    <cellStyle name="ÄÞ¸¶ [0]_laroux" xfId="475"/>
    <cellStyle name="ÄÞ¸¶_¿ì¹°Åë" xfId="476"/>
    <cellStyle name="AÞ¸¶_INQUIRY ¿?¾÷AßAø " xfId="477"/>
    <cellStyle name="ÄÞ¸¶_laroux" xfId="478"/>
    <cellStyle name="AutoFormat Options" xfId="479"/>
    <cellStyle name="Bad" xfId="480"/>
    <cellStyle name="Bad 10" xfId="481"/>
    <cellStyle name="Bad 11" xfId="482"/>
    <cellStyle name="Bad 12" xfId="483"/>
    <cellStyle name="Bad 13" xfId="484"/>
    <cellStyle name="Bad 2" xfId="485"/>
    <cellStyle name="Bad 2 2" xfId="486"/>
    <cellStyle name="Bad 2 3" xfId="487"/>
    <cellStyle name="Bad 3" xfId="488"/>
    <cellStyle name="Bad 4" xfId="489"/>
    <cellStyle name="Bad 5" xfId="490"/>
    <cellStyle name="Bad 6" xfId="491"/>
    <cellStyle name="Bad 7" xfId="492"/>
    <cellStyle name="Bad 8" xfId="493"/>
    <cellStyle name="Bad 9" xfId="494"/>
    <cellStyle name="Bình thường 2" xfId="495"/>
    <cellStyle name="Bình thường 3" xfId="496"/>
    <cellStyle name="Bình thường 4" xfId="497"/>
    <cellStyle name="Body" xfId="498"/>
    <cellStyle name="C?AØ_¿?¾÷CoE² " xfId="499"/>
    <cellStyle name="Ç¥ÁØ_#2(M17)_1" xfId="500"/>
    <cellStyle name="C￥AØ_¿μ¾÷CoE² " xfId="501"/>
    <cellStyle name="Ç¥ÁØ_±³°¢¼ö·®" xfId="502"/>
    <cellStyle name="C￥AØ_Sheet1_¿μ¾÷CoE² " xfId="503"/>
    <cellStyle name="Calc Currency (0)" xfId="504"/>
    <cellStyle name="Calc Currency (0) 2" xfId="505"/>
    <cellStyle name="Calc Currency (2)" xfId="506"/>
    <cellStyle name="Calc Percent (0)" xfId="507"/>
    <cellStyle name="Calc Percent (1)" xfId="508"/>
    <cellStyle name="Calc Percent (2)" xfId="509"/>
    <cellStyle name="Calc Percent (2) 2" xfId="510"/>
    <cellStyle name="Calc Units (0)" xfId="511"/>
    <cellStyle name="Calc Units (1)" xfId="512"/>
    <cellStyle name="Calc Units (2)" xfId="513"/>
    <cellStyle name="Calculation" xfId="514"/>
    <cellStyle name="Calculation 10" xfId="515"/>
    <cellStyle name="Calculation 11" xfId="516"/>
    <cellStyle name="Calculation 12" xfId="517"/>
    <cellStyle name="Calculation 13" xfId="518"/>
    <cellStyle name="Calculation 2" xfId="519"/>
    <cellStyle name="Calculation 2 2" xfId="520"/>
    <cellStyle name="Calculation 2 3" xfId="521"/>
    <cellStyle name="Calculation 3" xfId="522"/>
    <cellStyle name="Calculation 4" xfId="523"/>
    <cellStyle name="Calculation 5" xfId="524"/>
    <cellStyle name="Calculation 6" xfId="525"/>
    <cellStyle name="Calculation 7" xfId="526"/>
    <cellStyle name="Calculation 8" xfId="527"/>
    <cellStyle name="Calculation 9" xfId="528"/>
    <cellStyle name="category" xfId="529"/>
    <cellStyle name="Check Cell" xfId="530"/>
    <cellStyle name="Check Cell 10" xfId="531"/>
    <cellStyle name="Check Cell 11" xfId="532"/>
    <cellStyle name="Check Cell 12" xfId="533"/>
    <cellStyle name="Check Cell 13" xfId="534"/>
    <cellStyle name="Check Cell 2" xfId="535"/>
    <cellStyle name="Check Cell 2 2" xfId="536"/>
    <cellStyle name="Check Cell 2 3" xfId="537"/>
    <cellStyle name="Check Cell 3" xfId="538"/>
    <cellStyle name="Check Cell 4" xfId="539"/>
    <cellStyle name="Check Cell 5" xfId="540"/>
    <cellStyle name="Check Cell 6" xfId="541"/>
    <cellStyle name="Check Cell 7" xfId="542"/>
    <cellStyle name="Check Cell 8" xfId="543"/>
    <cellStyle name="Check Cell 9" xfId="544"/>
    <cellStyle name="Chi phÝ kh¸c_Book1" xfId="545"/>
    <cellStyle name="Chuẩn 2" xfId="546"/>
    <cellStyle name="Comma" xfId="547"/>
    <cellStyle name="Comma  - Style1" xfId="548"/>
    <cellStyle name="Comma  - Style2" xfId="549"/>
    <cellStyle name="Comma  - Style3" xfId="550"/>
    <cellStyle name="Comma  - Style4" xfId="551"/>
    <cellStyle name="Comma  - Style5" xfId="552"/>
    <cellStyle name="Comma  - Style6" xfId="553"/>
    <cellStyle name="Comma  - Style7" xfId="554"/>
    <cellStyle name="Comma  - Style8" xfId="555"/>
    <cellStyle name="Comma [0]" xfId="556"/>
    <cellStyle name="Comma [0] 2" xfId="557"/>
    <cellStyle name="Comma [00]" xfId="558"/>
    <cellStyle name="Comma 10" xfId="559"/>
    <cellStyle name="Comma 10 2" xfId="560"/>
    <cellStyle name="Comma 11" xfId="561"/>
    <cellStyle name="Comma 12" xfId="562"/>
    <cellStyle name="Comma 12 2" xfId="563"/>
    <cellStyle name="Comma 12 2 2" xfId="564"/>
    <cellStyle name="Comma 12 3" xfId="565"/>
    <cellStyle name="Comma 13" xfId="566"/>
    <cellStyle name="Comma 14" xfId="567"/>
    <cellStyle name="Comma 14 2" xfId="568"/>
    <cellStyle name="Comma 15" xfId="569"/>
    <cellStyle name="Comma 16" xfId="570"/>
    <cellStyle name="Comma 16 2" xfId="571"/>
    <cellStyle name="Comma 17" xfId="572"/>
    <cellStyle name="Comma 17 2" xfId="573"/>
    <cellStyle name="Comma 18" xfId="574"/>
    <cellStyle name="Comma 18 2" xfId="575"/>
    <cellStyle name="Comma 19" xfId="576"/>
    <cellStyle name="Comma 2" xfId="577"/>
    <cellStyle name="Comma 2 2" xfId="578"/>
    <cellStyle name="Comma 2 2 2" xfId="579"/>
    <cellStyle name="Comma 2 2 3" xfId="580"/>
    <cellStyle name="Comma 2 2 4" xfId="581"/>
    <cellStyle name="Comma 2 3" xfId="582"/>
    <cellStyle name="Comma 2 4" xfId="583"/>
    <cellStyle name="Comma 2 5" xfId="584"/>
    <cellStyle name="Comma 20" xfId="585"/>
    <cellStyle name="Comma 20 2" xfId="586"/>
    <cellStyle name="Comma 21" xfId="587"/>
    <cellStyle name="Comma 22" xfId="588"/>
    <cellStyle name="Comma 22 2" xfId="589"/>
    <cellStyle name="Comma 23" xfId="590"/>
    <cellStyle name="Comma 24" xfId="591"/>
    <cellStyle name="Comma 24 2" xfId="592"/>
    <cellStyle name="Comma 25" xfId="593"/>
    <cellStyle name="Comma 26" xfId="594"/>
    <cellStyle name="Comma 26 2" xfId="595"/>
    <cellStyle name="Comma 27" xfId="596"/>
    <cellStyle name="Comma 28" xfId="597"/>
    <cellStyle name="Comma 28 2" xfId="598"/>
    <cellStyle name="Comma 29" xfId="599"/>
    <cellStyle name="Comma 3" xfId="600"/>
    <cellStyle name="Comma 3 2" xfId="601"/>
    <cellStyle name="Comma 3 2 2" xfId="602"/>
    <cellStyle name="Comma 3 3" xfId="603"/>
    <cellStyle name="Comma 3_TỔNG HỢP DT 2017-XÃ.file gởi diệu (1)" xfId="604"/>
    <cellStyle name="Comma 30" xfId="605"/>
    <cellStyle name="Comma 30 2" xfId="606"/>
    <cellStyle name="Comma 31" xfId="607"/>
    <cellStyle name="Comma 32" xfId="608"/>
    <cellStyle name="Comma 32 2" xfId="609"/>
    <cellStyle name="Comma 33" xfId="610"/>
    <cellStyle name="Comma 34" xfId="611"/>
    <cellStyle name="Comma 34 2" xfId="612"/>
    <cellStyle name="Comma 36" xfId="613"/>
    <cellStyle name="Comma 36 2" xfId="614"/>
    <cellStyle name="Comma 38" xfId="615"/>
    <cellStyle name="Comma 38 2" xfId="616"/>
    <cellStyle name="Comma 4" xfId="617"/>
    <cellStyle name="Comma 4 2" xfId="618"/>
    <cellStyle name="Comma 4 2 2" xfId="619"/>
    <cellStyle name="Comma 4 3" xfId="620"/>
    <cellStyle name="Comma 4 4" xfId="621"/>
    <cellStyle name="Comma 4 5" xfId="622"/>
    <cellStyle name="Comma 4_TỔNG HỢP DT 2017-XÃ.file gởi diệu (1)" xfId="623"/>
    <cellStyle name="Comma 40" xfId="624"/>
    <cellStyle name="Comma 40 2" xfId="625"/>
    <cellStyle name="Comma 42" xfId="626"/>
    <cellStyle name="Comma 42 2" xfId="627"/>
    <cellStyle name="Comma 44" xfId="628"/>
    <cellStyle name="Comma 44 2" xfId="629"/>
    <cellStyle name="Comma 46" xfId="630"/>
    <cellStyle name="Comma 46 2" xfId="631"/>
    <cellStyle name="Comma 48" xfId="632"/>
    <cellStyle name="Comma 48 2" xfId="633"/>
    <cellStyle name="Comma 5" xfId="634"/>
    <cellStyle name="Comma 5 2" xfId="635"/>
    <cellStyle name="Comma 50" xfId="636"/>
    <cellStyle name="Comma 50 2" xfId="637"/>
    <cellStyle name="Comma 54" xfId="638"/>
    <cellStyle name="Comma 54 2" xfId="639"/>
    <cellStyle name="Comma 6" xfId="640"/>
    <cellStyle name="Comma 6 2" xfId="641"/>
    <cellStyle name="Comma 6 3" xfId="642"/>
    <cellStyle name="Comma 7" xfId="643"/>
    <cellStyle name="Comma 7 2" xfId="644"/>
    <cellStyle name="Comma 8" xfId="645"/>
    <cellStyle name="Comma 9" xfId="646"/>
    <cellStyle name="Comma 9 2" xfId="647"/>
    <cellStyle name="comma zerodec" xfId="648"/>
    <cellStyle name="comma zerodec 2" xfId="649"/>
    <cellStyle name="Comma0" xfId="650"/>
    <cellStyle name="Comma0 2" xfId="651"/>
    <cellStyle name="Copied" xfId="652"/>
    <cellStyle name="Currency" xfId="653"/>
    <cellStyle name="Currency [0]" xfId="654"/>
    <cellStyle name="Currency [00]" xfId="655"/>
    <cellStyle name="Currency0" xfId="656"/>
    <cellStyle name="Currency0 2" xfId="657"/>
    <cellStyle name="Currency0 3" xfId="658"/>
    <cellStyle name="Currency1" xfId="659"/>
    <cellStyle name="Currency1 2" xfId="660"/>
    <cellStyle name="Date" xfId="661"/>
    <cellStyle name="Date 2" xfId="662"/>
    <cellStyle name="Date Short" xfId="663"/>
    <cellStyle name="Dấu phảy 2" xfId="664"/>
    <cellStyle name="Dấu phảy 2 2" xfId="665"/>
    <cellStyle name="Đầu ra" xfId="666"/>
    <cellStyle name="Đầu vào" xfId="667"/>
    <cellStyle name="Đầu vào_DU TOAN DAU NAM 2014" xfId="668"/>
    <cellStyle name="Đầu vào_THUYẾT MINH DỰ TOÁN NĂM 201811111" xfId="669"/>
    <cellStyle name="Đầu vào_y te gui a bang !" xfId="670"/>
    <cellStyle name="Dấu_phảy 2" xfId="671"/>
    <cellStyle name="Đề mục 1" xfId="672"/>
    <cellStyle name="Đề mục 2" xfId="673"/>
    <cellStyle name="Đề mục 3" xfId="674"/>
    <cellStyle name="Đề mục 4" xfId="675"/>
    <cellStyle name="Dezimal [0]_NEGS" xfId="676"/>
    <cellStyle name="Dezimal_NEGS" xfId="677"/>
    <cellStyle name="Dollar (zero dec)" xfId="678"/>
    <cellStyle name="Dollar (zero dec) 2" xfId="679"/>
    <cellStyle name="Dziesi?tny [0]_Invoices2001Slovakia" xfId="680"/>
    <cellStyle name="Dziesi?tny_Invoices2001Slovakia" xfId="681"/>
    <cellStyle name="Dziesietny [0]_Invoices2001Slovakia" xfId="682"/>
    <cellStyle name="Dziesiętny [0]_Invoices2001Slovakia" xfId="683"/>
    <cellStyle name="Dziesietny [0]_Invoices2001Slovakia_Book1" xfId="684"/>
    <cellStyle name="Dziesiętny [0]_Invoices2001Slovakia_Book1" xfId="685"/>
    <cellStyle name="Dziesietny [0]_Invoices2001Slovakia_Book1_Tong hop Cac tuyen(9-1-06)" xfId="686"/>
    <cellStyle name="Dziesiętny [0]_Invoices2001Slovakia_Book1_Tong hop Cac tuyen(9-1-06)" xfId="687"/>
    <cellStyle name="Dziesietny [0]_Invoices2001Slovakia_KL K.C mat duong" xfId="688"/>
    <cellStyle name="Dziesiętny [0]_Invoices2001Slovakia_Nhalamviec VTC(25-1-05)" xfId="689"/>
    <cellStyle name="Dziesietny [0]_Invoices2001Slovakia_TDT KHANH HOA" xfId="690"/>
    <cellStyle name="Dziesiętny [0]_Invoices2001Slovakia_TDT KHANH HOA" xfId="691"/>
    <cellStyle name="Dziesietny [0]_Invoices2001Slovakia_TDT KHANH HOA_Tong hop Cac tuyen(9-1-06)" xfId="692"/>
    <cellStyle name="Dziesiętny [0]_Invoices2001Slovakia_TDT KHANH HOA_Tong hop Cac tuyen(9-1-06)" xfId="693"/>
    <cellStyle name="Dziesietny [0]_Invoices2001Slovakia_TDT quangngai" xfId="694"/>
    <cellStyle name="Dziesiętny [0]_Invoices2001Slovakia_TDT quangngai" xfId="695"/>
    <cellStyle name="Dziesietny [0]_Invoices2001Slovakia_TDT quangngai 2" xfId="696"/>
    <cellStyle name="Dziesiętny [0]_Invoices2001Slovakia_TDT quangngai 2" xfId="697"/>
    <cellStyle name="Dziesietny [0]_Invoices2001Slovakia_TDT quangngai 3" xfId="698"/>
    <cellStyle name="Dziesiętny [0]_Invoices2001Slovakia_TDT quangngai 3" xfId="699"/>
    <cellStyle name="Dziesietny [0]_Invoices2001Slovakia_TDT quangngai 4" xfId="700"/>
    <cellStyle name="Dziesiętny [0]_Invoices2001Slovakia_TDT quangngai 4" xfId="701"/>
    <cellStyle name="Dziesietny [0]_Invoices2001Slovakia_TDT quangngai 5" xfId="702"/>
    <cellStyle name="Dziesiętny [0]_Invoices2001Slovakia_TDT quangngai 5" xfId="703"/>
    <cellStyle name="Dziesietny [0]_Invoices2001Slovakia_Tong hop Cac tuyen(9-1-06)" xfId="704"/>
    <cellStyle name="Dziesietny_Invoices2001Slovakia" xfId="705"/>
    <cellStyle name="Dziesiętny_Invoices2001Slovakia" xfId="706"/>
    <cellStyle name="Dziesietny_Invoices2001Slovakia_Book1" xfId="707"/>
    <cellStyle name="Dziesiętny_Invoices2001Slovakia_Book1" xfId="708"/>
    <cellStyle name="Dziesietny_Invoices2001Slovakia_Book1_Tong hop Cac tuyen(9-1-06)" xfId="709"/>
    <cellStyle name="Dziesiętny_Invoices2001Slovakia_Book1_Tong hop Cac tuyen(9-1-06)" xfId="710"/>
    <cellStyle name="Dziesietny_Invoices2001Slovakia_KL K.C mat duong" xfId="711"/>
    <cellStyle name="Dziesiętny_Invoices2001Slovakia_Nhalamviec VTC(25-1-05)" xfId="712"/>
    <cellStyle name="Dziesietny_Invoices2001Slovakia_TDT KHANH HOA" xfId="713"/>
    <cellStyle name="Dziesiętny_Invoices2001Slovakia_TDT KHANH HOA" xfId="714"/>
    <cellStyle name="Dziesietny_Invoices2001Slovakia_TDT KHANH HOA_Tong hop Cac tuyen(9-1-06)" xfId="715"/>
    <cellStyle name="Dziesiętny_Invoices2001Slovakia_TDT KHANH HOA_Tong hop Cac tuyen(9-1-06)" xfId="716"/>
    <cellStyle name="Dziesietny_Invoices2001Slovakia_TDT quangngai" xfId="717"/>
    <cellStyle name="Dziesiętny_Invoices2001Slovakia_TDT quangngai" xfId="718"/>
    <cellStyle name="Dziesietny_Invoices2001Slovakia_TDT quangngai 2" xfId="719"/>
    <cellStyle name="Dziesiętny_Invoices2001Slovakia_TDT quangngai 2" xfId="720"/>
    <cellStyle name="Dziesietny_Invoices2001Slovakia_TDT quangngai 3" xfId="721"/>
    <cellStyle name="Dziesiętny_Invoices2001Slovakia_TDT quangngai 3" xfId="722"/>
    <cellStyle name="Dziesietny_Invoices2001Slovakia_TDT quangngai 4" xfId="723"/>
    <cellStyle name="Dziesiętny_Invoices2001Slovakia_TDT quangngai 4" xfId="724"/>
    <cellStyle name="Dziesietny_Invoices2001Slovakia_TDT quangngai 5" xfId="725"/>
    <cellStyle name="Dziesiętny_Invoices2001Slovakia_TDT quangngai 5" xfId="726"/>
    <cellStyle name="Dziesietny_Invoices2001Slovakia_Tong hop Cac tuyen(9-1-06)" xfId="727"/>
    <cellStyle name="Enter Currency (0)" xfId="728"/>
    <cellStyle name="Enter Currency (2)" xfId="729"/>
    <cellStyle name="Enter Units (0)" xfId="730"/>
    <cellStyle name="Enter Units (1)" xfId="731"/>
    <cellStyle name="Enter Units (2)" xfId="732"/>
    <cellStyle name="Entered" xfId="733"/>
    <cellStyle name="Explanatory Text" xfId="734"/>
    <cellStyle name="Explanatory Text 10" xfId="735"/>
    <cellStyle name="Explanatory Text 11" xfId="736"/>
    <cellStyle name="Explanatory Text 12" xfId="737"/>
    <cellStyle name="Explanatory Text 13" xfId="738"/>
    <cellStyle name="Explanatory Text 2" xfId="739"/>
    <cellStyle name="Explanatory Text 2 2" xfId="740"/>
    <cellStyle name="Explanatory Text 2 3" xfId="741"/>
    <cellStyle name="Explanatory Text 3" xfId="742"/>
    <cellStyle name="Explanatory Text 4" xfId="743"/>
    <cellStyle name="Explanatory Text 5" xfId="744"/>
    <cellStyle name="Explanatory Text 6" xfId="745"/>
    <cellStyle name="Explanatory Text 7" xfId="746"/>
    <cellStyle name="Explanatory Text 8" xfId="747"/>
    <cellStyle name="Explanatory Text 9" xfId="748"/>
    <cellStyle name="Fixed" xfId="749"/>
    <cellStyle name="Fixed 2" xfId="750"/>
    <cellStyle name="Ghi chú" xfId="751"/>
    <cellStyle name="Ghi chú 2" xfId="752"/>
    <cellStyle name="Ghi chú 2 2" xfId="753"/>
    <cellStyle name="Ghi chú 3" xfId="754"/>
    <cellStyle name="Ghi chú_GIAO KE HOACH XDCB NĂM 2017 dau nam lan 1" xfId="755"/>
    <cellStyle name="Good" xfId="756"/>
    <cellStyle name="Good 10" xfId="757"/>
    <cellStyle name="Good 11" xfId="758"/>
    <cellStyle name="Good 12" xfId="759"/>
    <cellStyle name="Good 13" xfId="760"/>
    <cellStyle name="Good 2" xfId="761"/>
    <cellStyle name="Good 2 2" xfId="762"/>
    <cellStyle name="Good 2 3" xfId="763"/>
    <cellStyle name="Good 3" xfId="764"/>
    <cellStyle name="Good 4" xfId="765"/>
    <cellStyle name="Good 5" xfId="766"/>
    <cellStyle name="Good 6" xfId="767"/>
    <cellStyle name="Good 7" xfId="768"/>
    <cellStyle name="Good 8" xfId="769"/>
    <cellStyle name="Good 9" xfId="770"/>
    <cellStyle name="Grey" xfId="771"/>
    <cellStyle name="Grey 2" xfId="772"/>
    <cellStyle name="hai" xfId="773"/>
    <cellStyle name="Head 1" xfId="774"/>
    <cellStyle name="HEADER" xfId="775"/>
    <cellStyle name="Header1" xfId="776"/>
    <cellStyle name="Header2" xfId="777"/>
    <cellStyle name="Heading 1" xfId="778"/>
    <cellStyle name="Heading 1 10" xfId="779"/>
    <cellStyle name="Heading 1 11" xfId="780"/>
    <cellStyle name="Heading 1 12" xfId="781"/>
    <cellStyle name="Heading 1 13" xfId="782"/>
    <cellStyle name="Heading 1 2" xfId="783"/>
    <cellStyle name="Heading 1 2 2" xfId="784"/>
    <cellStyle name="Heading 1 2 3" xfId="785"/>
    <cellStyle name="Heading 1 3" xfId="786"/>
    <cellStyle name="Heading 1 4" xfId="787"/>
    <cellStyle name="Heading 1 5" xfId="788"/>
    <cellStyle name="Heading 1 6" xfId="789"/>
    <cellStyle name="Heading 1 7" xfId="790"/>
    <cellStyle name="Heading 1 8" xfId="791"/>
    <cellStyle name="Heading 1 9" xfId="792"/>
    <cellStyle name="Heading 2" xfId="793"/>
    <cellStyle name="Heading 2 10" xfId="794"/>
    <cellStyle name="Heading 2 11" xfId="795"/>
    <cellStyle name="Heading 2 12" xfId="796"/>
    <cellStyle name="Heading 2 13" xfId="797"/>
    <cellStyle name="Heading 2 2" xfId="798"/>
    <cellStyle name="Heading 2 2 2" xfId="799"/>
    <cellStyle name="Heading 2 2 3" xfId="800"/>
    <cellStyle name="Heading 2 3" xfId="801"/>
    <cellStyle name="Heading 2 4" xfId="802"/>
    <cellStyle name="Heading 2 5" xfId="803"/>
    <cellStyle name="Heading 2 6" xfId="804"/>
    <cellStyle name="Heading 2 7" xfId="805"/>
    <cellStyle name="Heading 2 8" xfId="806"/>
    <cellStyle name="Heading 2 9" xfId="807"/>
    <cellStyle name="Heading 3" xfId="808"/>
    <cellStyle name="Heading 3 10" xfId="809"/>
    <cellStyle name="Heading 3 11" xfId="810"/>
    <cellStyle name="Heading 3 12" xfId="811"/>
    <cellStyle name="Heading 3 13" xfId="812"/>
    <cellStyle name="Heading 3 2" xfId="813"/>
    <cellStyle name="Heading 3 2 2" xfId="814"/>
    <cellStyle name="Heading 3 2 3" xfId="815"/>
    <cellStyle name="Heading 3 3" xfId="816"/>
    <cellStyle name="Heading 3 4" xfId="817"/>
    <cellStyle name="Heading 3 5" xfId="818"/>
    <cellStyle name="Heading 3 6" xfId="819"/>
    <cellStyle name="Heading 3 7" xfId="820"/>
    <cellStyle name="Heading 3 8" xfId="821"/>
    <cellStyle name="Heading 3 9" xfId="822"/>
    <cellStyle name="Heading 4" xfId="823"/>
    <cellStyle name="Heading 4 10" xfId="824"/>
    <cellStyle name="Heading 4 11" xfId="825"/>
    <cellStyle name="Heading 4 12" xfId="826"/>
    <cellStyle name="Heading 4 13" xfId="827"/>
    <cellStyle name="Heading 4 2" xfId="828"/>
    <cellStyle name="Heading 4 2 2" xfId="829"/>
    <cellStyle name="Heading 4 2 3" xfId="830"/>
    <cellStyle name="Heading 4 3" xfId="831"/>
    <cellStyle name="Heading 4 4" xfId="832"/>
    <cellStyle name="Heading 4 5" xfId="833"/>
    <cellStyle name="Heading 4 6" xfId="834"/>
    <cellStyle name="Heading 4 7" xfId="835"/>
    <cellStyle name="Heading 4 8" xfId="836"/>
    <cellStyle name="Heading 4 9" xfId="837"/>
    <cellStyle name="HEADING1" xfId="838"/>
    <cellStyle name="HEADING2" xfId="839"/>
    <cellStyle name="HEADINGS" xfId="840"/>
    <cellStyle name="HEADINGSTOP" xfId="841"/>
    <cellStyle name="headoption" xfId="842"/>
    <cellStyle name="Hoa-Scholl" xfId="843"/>
    <cellStyle name="i·0" xfId="844"/>
    <cellStyle name="Input" xfId="845"/>
    <cellStyle name="Input [yellow]" xfId="846"/>
    <cellStyle name="Input [yellow] 2" xfId="847"/>
    <cellStyle name="Input 10" xfId="848"/>
    <cellStyle name="Input 11" xfId="849"/>
    <cellStyle name="Input 12" xfId="850"/>
    <cellStyle name="Input 13" xfId="851"/>
    <cellStyle name="Input 2" xfId="852"/>
    <cellStyle name="Input 2 2" xfId="853"/>
    <cellStyle name="Input 2 3" xfId="854"/>
    <cellStyle name="Input 3" xfId="855"/>
    <cellStyle name="Input 4" xfId="856"/>
    <cellStyle name="Input 5" xfId="857"/>
    <cellStyle name="Input 6" xfId="858"/>
    <cellStyle name="Input 7" xfId="859"/>
    <cellStyle name="Input 8" xfId="860"/>
    <cellStyle name="Input 9" xfId="861"/>
    <cellStyle name="khanh" xfId="862"/>
    <cellStyle name="khanh 2" xfId="863"/>
    <cellStyle name="khanh_theo dõi số bs" xfId="864"/>
    <cellStyle name="Kiểm tra Ô" xfId="865"/>
    <cellStyle name="Ledger 17 x 11 in" xfId="866"/>
    <cellStyle name="Link Currency (0)" xfId="867"/>
    <cellStyle name="Link Currency (2)" xfId="868"/>
    <cellStyle name="Link Units (0)" xfId="869"/>
    <cellStyle name="Link Units (1)" xfId="870"/>
    <cellStyle name="Link Units (2)" xfId="871"/>
    <cellStyle name="Linked Cell" xfId="872"/>
    <cellStyle name="Linked Cell 10" xfId="873"/>
    <cellStyle name="Linked Cell 11" xfId="874"/>
    <cellStyle name="Linked Cell 12" xfId="875"/>
    <cellStyle name="Linked Cell 13" xfId="876"/>
    <cellStyle name="Linked Cell 2" xfId="877"/>
    <cellStyle name="Linked Cell 2 2" xfId="878"/>
    <cellStyle name="Linked Cell 2 3" xfId="879"/>
    <cellStyle name="Linked Cell 3" xfId="880"/>
    <cellStyle name="Linked Cell 4" xfId="881"/>
    <cellStyle name="Linked Cell 5" xfId="882"/>
    <cellStyle name="Linked Cell 6" xfId="883"/>
    <cellStyle name="Linked Cell 7" xfId="884"/>
    <cellStyle name="Linked Cell 8" xfId="885"/>
    <cellStyle name="Linked Cell 9" xfId="886"/>
    <cellStyle name="Millares [0]_Well Timing" xfId="887"/>
    <cellStyle name="Millares_Well Timing" xfId="888"/>
    <cellStyle name="Milliers [0]_      " xfId="889"/>
    <cellStyle name="Milliers_      " xfId="890"/>
    <cellStyle name="Model" xfId="891"/>
    <cellStyle name="moi" xfId="892"/>
    <cellStyle name="moi 2" xfId="893"/>
    <cellStyle name="Moneda [0]_Well Timing" xfId="894"/>
    <cellStyle name="Moneda_Well Timing" xfId="895"/>
    <cellStyle name="Monétaire [0]_      " xfId="896"/>
    <cellStyle name="Monétaire_      " xfId="897"/>
    <cellStyle name="n" xfId="898"/>
    <cellStyle name="Neutral" xfId="899"/>
    <cellStyle name="Neutral 10" xfId="900"/>
    <cellStyle name="Neutral 11" xfId="901"/>
    <cellStyle name="Neutral 12" xfId="902"/>
    <cellStyle name="Neutral 13" xfId="903"/>
    <cellStyle name="Neutral 2" xfId="904"/>
    <cellStyle name="Neutral 2 2" xfId="905"/>
    <cellStyle name="Neutral 2 3" xfId="906"/>
    <cellStyle name="Neutral 3" xfId="907"/>
    <cellStyle name="Neutral 4" xfId="908"/>
    <cellStyle name="Neutral 5" xfId="909"/>
    <cellStyle name="Neutral 6" xfId="910"/>
    <cellStyle name="Neutral 7" xfId="911"/>
    <cellStyle name="Neutral 8" xfId="912"/>
    <cellStyle name="Neutral 9" xfId="913"/>
    <cellStyle name="New Times Roman" xfId="914"/>
    <cellStyle name="New Times Roman 2" xfId="915"/>
    <cellStyle name="Nhấn1" xfId="916"/>
    <cellStyle name="Nhấn2" xfId="917"/>
    <cellStyle name="Nhấn3" xfId="918"/>
    <cellStyle name="Nhấn4" xfId="919"/>
    <cellStyle name="Nhấn5" xfId="920"/>
    <cellStyle name="Nhấn6" xfId="921"/>
    <cellStyle name="no dec" xfId="922"/>
    <cellStyle name="no dec 2" xfId="923"/>
    <cellStyle name="Normal - Style1" xfId="924"/>
    <cellStyle name="Normal - Style1 2" xfId="925"/>
    <cellStyle name="Normal 10" xfId="926"/>
    <cellStyle name="Normal 11" xfId="927"/>
    <cellStyle name="Normal 11 2" xfId="928"/>
    <cellStyle name="Normal 12" xfId="929"/>
    <cellStyle name="Normal 12 2" xfId="930"/>
    <cellStyle name="Normal 13" xfId="931"/>
    <cellStyle name="Normal 13 3 2" xfId="932"/>
    <cellStyle name="Normal 14" xfId="933"/>
    <cellStyle name="Normal 15" xfId="934"/>
    <cellStyle name="Normal 16" xfId="935"/>
    <cellStyle name="Normal 17" xfId="936"/>
    <cellStyle name="Normal 17 2" xfId="937"/>
    <cellStyle name="Normal 18" xfId="938"/>
    <cellStyle name="Normal 18 2" xfId="939"/>
    <cellStyle name="Normal 19" xfId="940"/>
    <cellStyle name="Normal 19 2" xfId="941"/>
    <cellStyle name="Normal 2" xfId="942"/>
    <cellStyle name="Normal 2 10" xfId="943"/>
    <cellStyle name="Normal 2 11" xfId="944"/>
    <cellStyle name="Normal 2 12" xfId="945"/>
    <cellStyle name="Normal 2 13" xfId="946"/>
    <cellStyle name="Normal 2 14" xfId="947"/>
    <cellStyle name="Normal 2 15" xfId="948"/>
    <cellStyle name="Normal 2 16" xfId="949"/>
    <cellStyle name="Normal 2 17" xfId="950"/>
    <cellStyle name="Normal 2 18" xfId="951"/>
    <cellStyle name="Normal 2 19" xfId="952"/>
    <cellStyle name="Normal 2 2" xfId="953"/>
    <cellStyle name="Normal 2 2 2" xfId="954"/>
    <cellStyle name="Normal 2 2 2 2" xfId="955"/>
    <cellStyle name="Normal 2 2 2_theo dõi số bs" xfId="956"/>
    <cellStyle name="Normal 2 2 3" xfId="957"/>
    <cellStyle name="Normal 2 2 4" xfId="958"/>
    <cellStyle name="Normal 2 2 5" xfId="959"/>
    <cellStyle name="Normal 2 20" xfId="960"/>
    <cellStyle name="Normal 2 21" xfId="961"/>
    <cellStyle name="Normal 2 22" xfId="962"/>
    <cellStyle name="Normal 2 23" xfId="963"/>
    <cellStyle name="Normal 2 24" xfId="964"/>
    <cellStyle name="Normal 2 25" xfId="965"/>
    <cellStyle name="Normal 2 26" xfId="966"/>
    <cellStyle name="Normal 2 27" xfId="967"/>
    <cellStyle name="Normal 2 28" xfId="968"/>
    <cellStyle name="Normal 2 29" xfId="969"/>
    <cellStyle name="Normal 2 3" xfId="970"/>
    <cellStyle name="Normal 2 30" xfId="971"/>
    <cellStyle name="Normal 2 31" xfId="972"/>
    <cellStyle name="Normal 2 32" xfId="973"/>
    <cellStyle name="Normal 2 33" xfId="974"/>
    <cellStyle name="Normal 2 34" xfId="975"/>
    <cellStyle name="Normal 2 35" xfId="976"/>
    <cellStyle name="Normal 2 36" xfId="977"/>
    <cellStyle name="Normal 2 37" xfId="978"/>
    <cellStyle name="Normal 2 38" xfId="979"/>
    <cellStyle name="Normal 2 39" xfId="980"/>
    <cellStyle name="Normal 2 4" xfId="981"/>
    <cellStyle name="Normal 2 40" xfId="982"/>
    <cellStyle name="Normal 2 41" xfId="983"/>
    <cellStyle name="Normal 2 42" xfId="984"/>
    <cellStyle name="Normal 2 43" xfId="985"/>
    <cellStyle name="Normal 2 44" xfId="986"/>
    <cellStyle name="Normal 2 45" xfId="987"/>
    <cellStyle name="Normal 2 46" xfId="988"/>
    <cellStyle name="Normal 2 47" xfId="989"/>
    <cellStyle name="Normal 2 48" xfId="990"/>
    <cellStyle name="Normal 2 49" xfId="991"/>
    <cellStyle name="Normal 2 5" xfId="992"/>
    <cellStyle name="Normal 2 50" xfId="993"/>
    <cellStyle name="Normal 2 51" xfId="994"/>
    <cellStyle name="Normal 2 52" xfId="995"/>
    <cellStyle name="Normal 2 53" xfId="996"/>
    <cellStyle name="Normal 2 54" xfId="997"/>
    <cellStyle name="Normal 2 54 2" xfId="998"/>
    <cellStyle name="Normal 2 55" xfId="999"/>
    <cellStyle name="Normal 2 55 2" xfId="1000"/>
    <cellStyle name="Normal 2 56" xfId="1001"/>
    <cellStyle name="Normal 2 57" xfId="1002"/>
    <cellStyle name="Normal 2 6" xfId="1003"/>
    <cellStyle name="Normal 2 7" xfId="1004"/>
    <cellStyle name="Normal 2 8" xfId="1005"/>
    <cellStyle name="Normal 2 9" xfId="1006"/>
    <cellStyle name="Normal 2_Copy of phụ luc 02-111111111111111111" xfId="1007"/>
    <cellStyle name="Normal 20" xfId="1008"/>
    <cellStyle name="Normal 20 2" xfId="1009"/>
    <cellStyle name="Normal 21" xfId="1010"/>
    <cellStyle name="Normal 21 2" xfId="1011"/>
    <cellStyle name="Normal 22" xfId="1012"/>
    <cellStyle name="Normal 22 2" xfId="1013"/>
    <cellStyle name="Normal 23" xfId="1014"/>
    <cellStyle name="Normal 23 2" xfId="1015"/>
    <cellStyle name="Normal 24" xfId="1016"/>
    <cellStyle name="Normal 25" xfId="1017"/>
    <cellStyle name="Normal 25 2" xfId="1018"/>
    <cellStyle name="Normal 26" xfId="1019"/>
    <cellStyle name="Normal 27" xfId="1020"/>
    <cellStyle name="Normal 27 2" xfId="1021"/>
    <cellStyle name="Normal 28" xfId="1022"/>
    <cellStyle name="Normal 29" xfId="1023"/>
    <cellStyle name="Normal 3" xfId="1024"/>
    <cellStyle name="Normal 3 2" xfId="1025"/>
    <cellStyle name="Normal 3 2 2" xfId="1026"/>
    <cellStyle name="Normal 3 2_theo dõi số bs" xfId="1027"/>
    <cellStyle name="Normal 3 3" xfId="1028"/>
    <cellStyle name="Normal 3 3 2" xfId="1029"/>
    <cellStyle name="Normal 3 4" xfId="1030"/>
    <cellStyle name="Normal 3_bieu du toan 2017" xfId="1031"/>
    <cellStyle name="Normal 30" xfId="1032"/>
    <cellStyle name="Normal 31" xfId="1033"/>
    <cellStyle name="Normal 31 2" xfId="1034"/>
    <cellStyle name="Normal 32" xfId="1035"/>
    <cellStyle name="Normal 33" xfId="1036"/>
    <cellStyle name="Normal 34" xfId="1037"/>
    <cellStyle name="Normal 39" xfId="1038"/>
    <cellStyle name="Normal 39 2" xfId="1039"/>
    <cellStyle name="Normal 4" xfId="1040"/>
    <cellStyle name="Normal 4 2" xfId="1041"/>
    <cellStyle name="Normal 4 3" xfId="1042"/>
    <cellStyle name="Normal 41" xfId="1043"/>
    <cellStyle name="Normal 41 2" xfId="1044"/>
    <cellStyle name="Normal 45" xfId="1045"/>
    <cellStyle name="Normal 45 2" xfId="1046"/>
    <cellStyle name="Normal 47" xfId="1047"/>
    <cellStyle name="Normal 47 2" xfId="1048"/>
    <cellStyle name="Normal 5" xfId="1049"/>
    <cellStyle name="Normal 5 2" xfId="1050"/>
    <cellStyle name="Normal 5 3" xfId="1051"/>
    <cellStyle name="Normal 5_bieu du toan 2017" xfId="1052"/>
    <cellStyle name="Normal 51" xfId="1053"/>
    <cellStyle name="Normal 51 2" xfId="1054"/>
    <cellStyle name="Normal 53" xfId="1055"/>
    <cellStyle name="Normal 53 2" xfId="1056"/>
    <cellStyle name="Normal 6" xfId="1057"/>
    <cellStyle name="Normal 6 2" xfId="1058"/>
    <cellStyle name="Normal 6_theo dõi số bs" xfId="1059"/>
    <cellStyle name="Normal 7" xfId="1060"/>
    <cellStyle name="Normal 7 2" xfId="1061"/>
    <cellStyle name="Normal 7 3" xfId="1062"/>
    <cellStyle name="Normal 8" xfId="1063"/>
    <cellStyle name="Normal 8 2" xfId="1064"/>
    <cellStyle name="Normal 8 2 2" xfId="1065"/>
    <cellStyle name="Normal 8 2_theo dõi số bs" xfId="1066"/>
    <cellStyle name="Normal 8 3" xfId="1067"/>
    <cellStyle name="Normal 8_KHỐI HUYỆN P.ÁN 3" xfId="1068"/>
    <cellStyle name="Normal 9" xfId="1069"/>
    <cellStyle name="Normal 9 2" xfId="1070"/>
    <cellStyle name="Normal 9 2 2" xfId="1071"/>
    <cellStyle name="Normal 9 2_theo dõi số bs" xfId="1072"/>
    <cellStyle name="Normal 9 3" xfId="1073"/>
    <cellStyle name="Normal 9_theo dõi số bs" xfId="1074"/>
    <cellStyle name="Normal1" xfId="1075"/>
    <cellStyle name="Normal1 2" xfId="1076"/>
    <cellStyle name="Normal1_theo dõi số bs" xfId="1077"/>
    <cellStyle name="Normalny_Cennik obowiazuje od 06-08-2001 r (1)" xfId="1078"/>
    <cellStyle name="Note" xfId="1079"/>
    <cellStyle name="Note 10" xfId="1080"/>
    <cellStyle name="Note 11" xfId="1081"/>
    <cellStyle name="Note 12" xfId="1082"/>
    <cellStyle name="Note 13" xfId="1083"/>
    <cellStyle name="Note 2" xfId="1084"/>
    <cellStyle name="Note 2 2" xfId="1085"/>
    <cellStyle name="Note 2 3" xfId="1086"/>
    <cellStyle name="Note 3" xfId="1087"/>
    <cellStyle name="Note 4" xfId="1088"/>
    <cellStyle name="Note 5" xfId="1089"/>
    <cellStyle name="Note 6" xfId="1090"/>
    <cellStyle name="Note 7" xfId="1091"/>
    <cellStyle name="Note 8" xfId="1092"/>
    <cellStyle name="Note 9" xfId="1093"/>
    <cellStyle name="Ô Được nối kết" xfId="1094"/>
    <cellStyle name="oft Excel]&#13;&#10;Comment=open=/f ‚ðw’è‚·‚é‚ÆAƒ†[ƒU[’è‹`ŠÖ”‚ðŠÖ”“\‚è•t‚¯‚Ìˆê——‚É“o˜^‚·‚é‚±‚Æ‚ª‚Å‚«‚Ü‚·B&#13;&#10;Maximized" xfId="1095"/>
    <cellStyle name="oft Excel]&#13;&#10;Comment=open=/f ‚ðŽw’è‚·‚é‚ÆAƒ†[ƒU[’è‹`ŠÖ”‚ðŠÖ”“\‚è•t‚¯‚Ìˆê——‚É“o˜^‚·‚é‚±‚Æ‚ª‚Å‚«‚Ü‚·B&#13;&#10;Maximized" xfId="1096"/>
    <cellStyle name="Output" xfId="1097"/>
    <cellStyle name="Output 10" xfId="1098"/>
    <cellStyle name="Output 11" xfId="1099"/>
    <cellStyle name="Output 12" xfId="1100"/>
    <cellStyle name="Output 13" xfId="1101"/>
    <cellStyle name="Output 2" xfId="1102"/>
    <cellStyle name="Output 2 2" xfId="1103"/>
    <cellStyle name="Output 2 3" xfId="1104"/>
    <cellStyle name="Output 3" xfId="1105"/>
    <cellStyle name="Output 4" xfId="1106"/>
    <cellStyle name="Output 5" xfId="1107"/>
    <cellStyle name="Output 6" xfId="1108"/>
    <cellStyle name="Output 7" xfId="1109"/>
    <cellStyle name="Output 8" xfId="1110"/>
    <cellStyle name="Output 9" xfId="1111"/>
    <cellStyle name="per.style" xfId="1112"/>
    <cellStyle name="Percent" xfId="1113"/>
    <cellStyle name="Percent [0]" xfId="1114"/>
    <cellStyle name="Percent [0] 2" xfId="1115"/>
    <cellStyle name="Percent [00]" xfId="1116"/>
    <cellStyle name="Percent [00] 2" xfId="1117"/>
    <cellStyle name="Percent [2]" xfId="1118"/>
    <cellStyle name="Percent [2] 2" xfId="1119"/>
    <cellStyle name="Percent 10" xfId="1120"/>
    <cellStyle name="Percent 10 2" xfId="1121"/>
    <cellStyle name="Percent 2" xfId="1122"/>
    <cellStyle name="Percent 3" xfId="1123"/>
    <cellStyle name="Percent 4" xfId="1124"/>
    <cellStyle name="Percent 5" xfId="1125"/>
    <cellStyle name="Percent 6"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8_"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SHADEDSTORES" xfId="1166"/>
    <cellStyle name="specstores" xfId="1167"/>
    <cellStyle name="Standard" xfId="1168"/>
    <cellStyle name="Style 1" xfId="1169"/>
    <cellStyle name="Style 1 2" xfId="1170"/>
    <cellStyle name="Style 2" xfId="1171"/>
    <cellStyle name="Style 3" xfId="1172"/>
    <cellStyle name="Style 4" xfId="1173"/>
    <cellStyle name="Style 5" xfId="1174"/>
    <cellStyle name="Style 6" xfId="1175"/>
    <cellStyle name="subhead" xfId="1176"/>
    <cellStyle name="Subtotal" xfId="1177"/>
    <cellStyle name="T" xfId="1178"/>
    <cellStyle name="T_50-BB Vung tau 2011" xfId="1179"/>
    <cellStyle name="T_50-BB Vung tau 2011_27-8Tong hop PA uoc 2012-DT 2013 -PA 420.000 ty-490.000 ty chuyen doi" xfId="1180"/>
    <cellStyle name="T_50-BB Vung tau 2011_27-8Tong hop PA uoc 2012-DT 2013 -PA 420.000 ty-490.000 ty chuyen doi_TỔNG HỢP DT 2017-XÃ.file gởi diệu (1)" xfId="1181"/>
    <cellStyle name="T_50-BB Vung tau 2011_27-8Tong hop PA uoc 2012-DT 2013 -PA 420.000 ty-490.000 ty chuyen doi_TỔNG HỢP DT ĐẦU 2018 - CHÍNH THỨC (1)" xfId="1182"/>
    <cellStyle name="T_50-BB Vung tau 2011_27-8Tong hop PA uoc 2012-DT 2013 -PA 420.000 ty-490.000 ty chuyen doi_TỔNG HỢP DT ĐẦU 2018 - CHÍNH THỨC NGÁY 08122017(3)" xfId="1183"/>
    <cellStyle name="T_50-BB Vung tau 2011_27-8Tong hop PA uoc 2012-DT 2013 -PA 420.000 ty-490.000 ty chuyen doi_TỔNG HỢP DT ĐẦU 2018 - XÃ" xfId="1184"/>
    <cellStyle name="T_50-BB Vung tau 2011_27-8Tong hop PA uoc 2012-DT 2013 -PA 420.000 ty-490.000 ty chuyen doi_TỔNG HỢP DT ĐẦU NĂM 2019 (3)" xfId="1185"/>
    <cellStyle name="T_50-BB Vung tau 2011_TỔNG HỢP DT 2017-XÃ.file gởi diệu (1)" xfId="1186"/>
    <cellStyle name="T_50-BB Vung tau 2011_TỔNG HỢP DT ĐẦU 2018 - CHÍNH THỨC (1)" xfId="1187"/>
    <cellStyle name="T_50-BB Vung tau 2011_TỔNG HỢP DT ĐẦU 2018 - CHÍNH THỨC NGÁY 08122017(3)" xfId="1188"/>
    <cellStyle name="T_50-BB Vung tau 2011_TỔNG HỢP DT ĐẦU 2018 - XÃ" xfId="1189"/>
    <cellStyle name="T_50-BB Vung tau 2011_TỔNG HỢP DT ĐẦU NĂM 2019 (3)" xfId="1190"/>
    <cellStyle name="T_TỔNG HỢP DT 2017-XÃ.file gởi diệu (1)" xfId="1191"/>
    <cellStyle name="T_TỔNG HỢP DT ĐẦU 2018 - CHÍNH THỨC (1)" xfId="1192"/>
    <cellStyle name="T_TỔNG HỢP DT ĐẦU 2018 - CHÍNH THỨC NGÁY 08122017(3)" xfId="1193"/>
    <cellStyle name="T_TỔNG HỢP DT ĐẦU 2018 - XÃ" xfId="1194"/>
    <cellStyle name="T_TỔNG HỢP DT ĐẦU NĂM 2019 (3)" xfId="1195"/>
    <cellStyle name="Text Indent A" xfId="1196"/>
    <cellStyle name="Text Indent B" xfId="1197"/>
    <cellStyle name="Text Indent B 2" xfId="1198"/>
    <cellStyle name="Text Indent C" xfId="1199"/>
    <cellStyle name="Text Indent C 2" xfId="1200"/>
    <cellStyle name="th" xfId="1201"/>
    <cellStyle name="þ_x001D_ðK_x000C_Fý_x001B_&#13;9ýU_x0001_Ð_x0008_¦)_x0007__x0001__x0001_" xfId="1202"/>
    <cellStyle name="Thuyet minh" xfId="1203"/>
    <cellStyle name="Tiêu đề" xfId="1204"/>
    <cellStyle name="Tính toán" xfId="1205"/>
    <cellStyle name="Title" xfId="1206"/>
    <cellStyle name="Title 10" xfId="1207"/>
    <cellStyle name="Title 11" xfId="1208"/>
    <cellStyle name="Title 12" xfId="1209"/>
    <cellStyle name="Title 13" xfId="1210"/>
    <cellStyle name="Title 2" xfId="1211"/>
    <cellStyle name="Title 2 2" xfId="1212"/>
    <cellStyle name="Title 2 3" xfId="1213"/>
    <cellStyle name="Title 3" xfId="1214"/>
    <cellStyle name="Title 4" xfId="1215"/>
    <cellStyle name="Title 5" xfId="1216"/>
    <cellStyle name="Title 6" xfId="1217"/>
    <cellStyle name="Title 7" xfId="1218"/>
    <cellStyle name="Title 8" xfId="1219"/>
    <cellStyle name="Title 9" xfId="1220"/>
    <cellStyle name="Tổng" xfId="1221"/>
    <cellStyle name="Tốt" xfId="1222"/>
    <cellStyle name="Total" xfId="1223"/>
    <cellStyle name="Total 10" xfId="1224"/>
    <cellStyle name="Total 11" xfId="1225"/>
    <cellStyle name="Total 12" xfId="1226"/>
    <cellStyle name="Total 13" xfId="1227"/>
    <cellStyle name="Total 2" xfId="1228"/>
    <cellStyle name="Total 2 2" xfId="1229"/>
    <cellStyle name="Total 2 3" xfId="1230"/>
    <cellStyle name="Total 3" xfId="1231"/>
    <cellStyle name="Total 4" xfId="1232"/>
    <cellStyle name="Total 5" xfId="1233"/>
    <cellStyle name="Total 6" xfId="1234"/>
    <cellStyle name="Total 7" xfId="1235"/>
    <cellStyle name="Total 8" xfId="1236"/>
    <cellStyle name="Total 9" xfId="1237"/>
    <cellStyle name="Trung tính" xfId="1238"/>
    <cellStyle name="Văn bản Cảnh báo" xfId="1239"/>
    <cellStyle name="Văn bản Cảnh báo 2" xfId="1240"/>
    <cellStyle name="Văn bản Giải thích" xfId="1241"/>
    <cellStyle name="Văn bản Giải thích 2" xfId="1242"/>
    <cellStyle name="viet" xfId="1243"/>
    <cellStyle name="viet2" xfId="1244"/>
    <cellStyle name="Vn Time 13" xfId="1245"/>
    <cellStyle name="Vn Time 14" xfId="1246"/>
    <cellStyle name="vnbo" xfId="1247"/>
    <cellStyle name="vnhead1" xfId="1248"/>
    <cellStyle name="vnhead2" xfId="1249"/>
    <cellStyle name="vnhead3" xfId="1250"/>
    <cellStyle name="vnhead4" xfId="1251"/>
    <cellStyle name="vntxt1" xfId="1252"/>
    <cellStyle name="vntxt2" xfId="1253"/>
    <cellStyle name="Walutowy [0]_Invoices2001Slovakia" xfId="1254"/>
    <cellStyle name="Walutowy_Invoices2001Slovakia" xfId="1255"/>
    <cellStyle name="Warning Text" xfId="1256"/>
    <cellStyle name="Warning Text 10" xfId="1257"/>
    <cellStyle name="Warning Text 11" xfId="1258"/>
    <cellStyle name="Warning Text 12" xfId="1259"/>
    <cellStyle name="Warning Text 13" xfId="1260"/>
    <cellStyle name="Warning Text 2" xfId="1261"/>
    <cellStyle name="Warning Text 2 2" xfId="1262"/>
    <cellStyle name="Warning Text 2 3" xfId="1263"/>
    <cellStyle name="Warning Text 3" xfId="1264"/>
    <cellStyle name="Warning Text 4" xfId="1265"/>
    <cellStyle name="Warning Text 5" xfId="1266"/>
    <cellStyle name="Warning Text 6" xfId="1267"/>
    <cellStyle name="Warning Text 7" xfId="1268"/>
    <cellStyle name="Warning Text 8" xfId="1269"/>
    <cellStyle name="Warning Text 9" xfId="1270"/>
    <cellStyle name="Xấu" xfId="1271"/>
    <cellStyle name="xuan" xfId="1272"/>
    <cellStyle name=" [0.00]_ Att. 1- Cover" xfId="1273"/>
    <cellStyle name="_ Att. 1- Cover" xfId="1274"/>
    <cellStyle name="?_ Att. 1- Cover" xfId="1275"/>
    <cellStyle name="똿뗦먛귟 [0.00]_PRODUCT DETAIL Q1" xfId="1276"/>
    <cellStyle name="똿뗦먛귟_PRODUCT DETAIL Q1" xfId="1277"/>
    <cellStyle name="믅됞 [0.00]_PRODUCT DETAIL Q1" xfId="1278"/>
    <cellStyle name="믅됞_PRODUCT DETAIL Q1" xfId="1279"/>
    <cellStyle name="백분율_95" xfId="1280"/>
    <cellStyle name="뷭?_BOOKSHIP" xfId="1281"/>
    <cellStyle name="콤마 [0]_1202" xfId="1282"/>
    <cellStyle name="콤마_1202" xfId="1283"/>
    <cellStyle name="통화 [0]_1202" xfId="1284"/>
    <cellStyle name="통화_1202" xfId="1285"/>
    <cellStyle name="표준_(정보부문)월별인원계획" xfId="1286"/>
    <cellStyle name="一般_00Q3902REV.1" xfId="1287"/>
    <cellStyle name="千分位[0]_00Q3902REV.1" xfId="1288"/>
    <cellStyle name="千分位_00Q3902REV.1" xfId="1289"/>
    <cellStyle name="標準_BOQ-08" xfId="1290"/>
    <cellStyle name="貨幣 [0]_00Q3902REV.1" xfId="1291"/>
    <cellStyle name="貨幣[0]_BRE" xfId="1292"/>
    <cellStyle name="貨幣_00Q3902REV.1" xfId="12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an\Google%20Drive%20(van.tckhhonquan@gmail.com)\TUYET%20VAN\N&#258;M%202022\D&#7920;%20TO&#193;N%20N&#258;M%202022\D&#7920;%20TO&#193;N%20&#272;I&#7872;U%20CH&#7880;NH%206%20TH&#193;NG%202022\T&#7892;NG%20D&#7920;%20TO&#193;N%206%20TH&#193;NG%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c-02\data%20(d)\Data%20Hoa\nguyen%20hung\BAO%20CAO\BAO%20CAO\the%20kh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NG\duyetluong\TAN%20KHAI%20B-%20LUU%20CHUNG\T&#7893;%20ch&#7913;c\Mau_-_Ly_Lich_Trich_Ng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 phú"/>
      <sheetName val="tân lợi"/>
      <sheetName val="an khương"/>
      <sheetName val="tân hưng"/>
      <sheetName val="thanh an"/>
      <sheetName val="phước an"/>
      <sheetName val="thanh bình"/>
      <sheetName val="tân khai"/>
      <sheetName val="đồng nơ"/>
      <sheetName val="minh đức"/>
      <sheetName val="tân hiệp"/>
      <sheetName val="minh tâm"/>
      <sheetName val="tân quan"/>
      <sheetName val="tổng 13 xã"/>
      <sheetName val="lương 2022"/>
      <sheetName val="10% tiết kiệm"/>
      <sheetName val="phân tích "/>
      <sheetName val="CHI"/>
      <sheetName val="TM CHI "/>
      <sheetName val="THU"/>
      <sheetName val="TM THU"/>
      <sheetName val="theo dõi số bs (2)"/>
      <sheetName val="sổ bổ sung "/>
      <sheetName val="số thu "/>
      <sheetName val="C. APhu"/>
      <sheetName val="C. TLoi"/>
      <sheetName val="C.AKhuong"/>
      <sheetName val="C.THung"/>
      <sheetName val="C.TAN"/>
      <sheetName val="C.PAN"/>
      <sheetName val="C.TBINH"/>
      <sheetName val="C.TKHAI"/>
      <sheetName val="C.ĐNO"/>
      <sheetName val="C.MĐUC"/>
      <sheetName val="C.THIEP"/>
      <sheetName val="C.MTAM"/>
      <sheetName val="C.TQUAN"/>
      <sheetName val="tổng chi"/>
      <sheetName val="T.APHU"/>
      <sheetName val="T.TLOI"/>
      <sheetName val="T.AKHUOG"/>
      <sheetName val="T.THUNG"/>
      <sheetName val="T.TAN"/>
      <sheetName val="T.PAN"/>
      <sheetName val="T.TBINH"/>
      <sheetName val="T.TKHAI"/>
      <sheetName val="T.ĐNO"/>
      <sheetName val="T.MĐUC"/>
      <sheetName val="T.THIEP"/>
      <sheetName val="T.MTAM"/>
      <sheetName val="T.TQUAN"/>
      <sheetName val="tổng thu"/>
    </sheetNames>
    <sheetDataSet>
      <sheetData sheetId="19">
        <row r="15">
          <cell r="C15">
            <v>135000</v>
          </cell>
          <cell r="D15">
            <v>170000</v>
          </cell>
          <cell r="F15">
            <v>800000</v>
          </cell>
          <cell r="G15">
            <v>2500000</v>
          </cell>
          <cell r="J15">
            <v>10000</v>
          </cell>
          <cell r="P15">
            <v>5590556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NG HOP"/>
      <sheetName val="THE KHO"/>
      <sheetName val="Sheet3"/>
    </sheetNames>
    <sheetDataSet>
      <sheetData sheetId="0">
        <row r="2">
          <cell r="A2" t="str">
            <v>TOÅNG HÔÏP NHAÄP XUAÁT TOÀN</v>
          </cell>
        </row>
        <row r="4">
          <cell r="A4" t="str">
            <v>Thaùng           Naêm </v>
          </cell>
        </row>
        <row r="6">
          <cell r="A6" t="str">
            <v>Maõ soá</v>
          </cell>
          <cell r="B6" t="str">
            <v>Teân vaät tö haøng hoaù</v>
          </cell>
          <cell r="C6" t="str">
            <v>Ñvt</v>
          </cell>
          <cell r="D6" t="str">
            <v>Toàn ñaàu</v>
          </cell>
          <cell r="F6" t="str">
            <v>Nhaäp</v>
          </cell>
          <cell r="H6" t="str">
            <v>Xuaát</v>
          </cell>
          <cell r="J6" t="str">
            <v>Toàn</v>
          </cell>
        </row>
        <row r="7">
          <cell r="C7" t="str">
            <v>Caùi</v>
          </cell>
          <cell r="D7" t="str">
            <v>Ñaït</v>
          </cell>
          <cell r="E7" t="str">
            <v>K. ñaït</v>
          </cell>
          <cell r="F7" t="str">
            <v>Ñaït</v>
          </cell>
          <cell r="G7" t="str">
            <v>K. ñaït</v>
          </cell>
          <cell r="H7" t="str">
            <v>Ñaït</v>
          </cell>
          <cell r="I7" t="str">
            <v>K. ñaït</v>
          </cell>
          <cell r="J7" t="str">
            <v>Ñaït</v>
          </cell>
          <cell r="K7" t="str">
            <v>K. ñaït</v>
          </cell>
        </row>
        <row r="8">
          <cell r="A8" t="str">
            <v>AT2</v>
          </cell>
          <cell r="B8" t="str">
            <v>76*76</v>
          </cell>
          <cell r="C8" t="str">
            <v>Caùi</v>
          </cell>
          <cell r="D8">
            <v>0</v>
          </cell>
          <cell r="E8" t="e">
            <v>#NAME?</v>
          </cell>
          <cell r="F8">
            <v>0</v>
          </cell>
          <cell r="G8">
            <v>2</v>
          </cell>
          <cell r="J8">
            <v>0</v>
          </cell>
          <cell r="K8" t="e">
            <v>#NAME?</v>
          </cell>
        </row>
        <row r="9">
          <cell r="A9" t="str">
            <v>RT2</v>
          </cell>
          <cell r="B9" t="str">
            <v>80*80</v>
          </cell>
          <cell r="C9" t="str">
            <v>Caùi</v>
          </cell>
          <cell r="D9">
            <v>0</v>
          </cell>
          <cell r="F9">
            <v>3</v>
          </cell>
          <cell r="G9">
            <v>3</v>
          </cell>
          <cell r="J9">
            <v>3</v>
          </cell>
          <cell r="K9">
            <v>3</v>
          </cell>
        </row>
        <row r="10">
          <cell r="A10" t="str">
            <v>AG2</v>
          </cell>
          <cell r="B10" t="str">
            <v>90*90</v>
          </cell>
          <cell r="C10" t="str">
            <v>Caùi</v>
          </cell>
          <cell r="D10">
            <v>0</v>
          </cell>
          <cell r="F10">
            <v>2</v>
          </cell>
          <cell r="G10">
            <v>1</v>
          </cell>
          <cell r="J10">
            <v>2</v>
          </cell>
          <cell r="K10">
            <v>1</v>
          </cell>
        </row>
        <row r="11">
          <cell r="A11" t="str">
            <v>RG2</v>
          </cell>
          <cell r="B11" t="str">
            <v>100*100</v>
          </cell>
          <cell r="C11" t="str">
            <v>Caùi</v>
          </cell>
          <cell r="D11">
            <v>0</v>
          </cell>
          <cell r="F11">
            <v>3</v>
          </cell>
          <cell r="G11">
            <v>4</v>
          </cell>
          <cell r="J11">
            <v>3</v>
          </cell>
          <cell r="K11">
            <v>4</v>
          </cell>
        </row>
        <row r="12">
          <cell r="A12" t="str">
            <v>BH</v>
          </cell>
          <cell r="B12" t="str">
            <v>105*105</v>
          </cell>
          <cell r="C12" t="str">
            <v>Caùi</v>
          </cell>
          <cell r="F12">
            <v>2</v>
          </cell>
          <cell r="G12">
            <v>5</v>
          </cell>
          <cell r="J12">
            <v>2</v>
          </cell>
          <cell r="K12">
            <v>5</v>
          </cell>
        </row>
        <row r="13">
          <cell r="A13" t="str">
            <v>BH3</v>
          </cell>
          <cell r="B13" t="str">
            <v>114*114</v>
          </cell>
          <cell r="C13" t="str">
            <v>Caùi</v>
          </cell>
          <cell r="F13">
            <v>1</v>
          </cell>
          <cell r="J13">
            <v>1</v>
          </cell>
          <cell r="K13">
            <v>0</v>
          </cell>
        </row>
        <row r="14">
          <cell r="C14" t="str">
            <v>Caùi</v>
          </cell>
          <cell r="F14">
            <v>0</v>
          </cell>
          <cell r="J14">
            <v>0</v>
          </cell>
          <cell r="K14">
            <v>0</v>
          </cell>
        </row>
        <row r="15">
          <cell r="C15" t="str">
            <v>Caùi</v>
          </cell>
          <cell r="F15">
            <v>0</v>
          </cell>
          <cell r="J15">
            <v>0</v>
          </cell>
          <cell r="K15">
            <v>0</v>
          </cell>
        </row>
        <row r="16">
          <cell r="C16" t="str">
            <v>Caùi</v>
          </cell>
          <cell r="F16">
            <v>0</v>
          </cell>
          <cell r="J16">
            <v>0</v>
          </cell>
          <cell r="K16">
            <v>0</v>
          </cell>
        </row>
        <row r="17">
          <cell r="C17" t="str">
            <v>Caùi</v>
          </cell>
          <cell r="F17">
            <v>0</v>
          </cell>
          <cell r="J17">
            <v>0</v>
          </cell>
          <cell r="K17">
            <v>0</v>
          </cell>
        </row>
        <row r="18">
          <cell r="C18" t="str">
            <v>Caùi</v>
          </cell>
          <cell r="F18">
            <v>0</v>
          </cell>
          <cell r="J18">
            <v>0</v>
          </cell>
          <cell r="K18">
            <v>0</v>
          </cell>
        </row>
        <row r="19">
          <cell r="C19" t="str">
            <v>Caùi</v>
          </cell>
          <cell r="F19">
            <v>0</v>
          </cell>
          <cell r="J19">
            <v>0</v>
          </cell>
          <cell r="K19">
            <v>0</v>
          </cell>
        </row>
        <row r="20">
          <cell r="C20" t="str">
            <v>Caùi</v>
          </cell>
          <cell r="F20">
            <v>0</v>
          </cell>
          <cell r="J20">
            <v>0</v>
          </cell>
          <cell r="K20">
            <v>0</v>
          </cell>
        </row>
        <row r="21">
          <cell r="C21" t="str">
            <v>Caùi</v>
          </cell>
          <cell r="F21">
            <v>0</v>
          </cell>
          <cell r="J21">
            <v>0</v>
          </cell>
          <cell r="K21">
            <v>0</v>
          </cell>
        </row>
        <row r="22">
          <cell r="C22" t="str">
            <v>Caùi</v>
          </cell>
          <cell r="F22">
            <v>0</v>
          </cell>
          <cell r="J22">
            <v>0</v>
          </cell>
          <cell r="K22">
            <v>0</v>
          </cell>
        </row>
        <row r="23">
          <cell r="C23" t="str">
            <v>Caùi</v>
          </cell>
          <cell r="F23">
            <v>0</v>
          </cell>
          <cell r="J23">
            <v>0</v>
          </cell>
          <cell r="K23">
            <v>0</v>
          </cell>
        </row>
        <row r="24">
          <cell r="C24" t="str">
            <v>Caùi</v>
          </cell>
          <cell r="F24">
            <v>0</v>
          </cell>
          <cell r="J24">
            <v>0</v>
          </cell>
          <cell r="K24">
            <v>0</v>
          </cell>
        </row>
        <row r="25">
          <cell r="C25" t="str">
            <v>Caùi</v>
          </cell>
          <cell r="F25">
            <v>0</v>
          </cell>
          <cell r="J25">
            <v>0</v>
          </cell>
          <cell r="K25">
            <v>0</v>
          </cell>
        </row>
        <row r="26">
          <cell r="C26" t="str">
            <v>Caùi</v>
          </cell>
          <cell r="F26">
            <v>0</v>
          </cell>
          <cell r="J26">
            <v>0</v>
          </cell>
          <cell r="K26">
            <v>0</v>
          </cell>
        </row>
        <row r="27">
          <cell r="C27" t="str">
            <v>Caùi</v>
          </cell>
          <cell r="F27">
            <v>0</v>
          </cell>
          <cell r="J27">
            <v>0</v>
          </cell>
          <cell r="K27">
            <v>0</v>
          </cell>
        </row>
        <row r="28">
          <cell r="C28" t="str">
            <v>Caùi</v>
          </cell>
          <cell r="F28">
            <v>0</v>
          </cell>
          <cell r="J28">
            <v>0</v>
          </cell>
          <cell r="K28">
            <v>0</v>
          </cell>
        </row>
        <row r="29">
          <cell r="C29" t="str">
            <v>Caùi</v>
          </cell>
          <cell r="F29">
            <v>0</v>
          </cell>
          <cell r="J29">
            <v>0</v>
          </cell>
          <cell r="K29">
            <v>0</v>
          </cell>
        </row>
        <row r="30">
          <cell r="C30" t="str">
            <v>Caùi</v>
          </cell>
          <cell r="F30">
            <v>0</v>
          </cell>
          <cell r="J30">
            <v>0</v>
          </cell>
          <cell r="K30">
            <v>0</v>
          </cell>
        </row>
        <row r="31">
          <cell r="C31" t="str">
            <v>Caùi</v>
          </cell>
          <cell r="F31">
            <v>0</v>
          </cell>
          <cell r="J31">
            <v>0</v>
          </cell>
          <cell r="K31">
            <v>0</v>
          </cell>
        </row>
        <row r="32">
          <cell r="C32" t="str">
            <v>Caùi</v>
          </cell>
          <cell r="F32">
            <v>0</v>
          </cell>
          <cell r="J32">
            <v>0</v>
          </cell>
          <cell r="K32">
            <v>0</v>
          </cell>
        </row>
        <row r="33">
          <cell r="C33" t="str">
            <v>Caùi</v>
          </cell>
          <cell r="F33">
            <v>0</v>
          </cell>
          <cell r="J33">
            <v>0</v>
          </cell>
          <cell r="K33">
            <v>0</v>
          </cell>
        </row>
        <row r="34">
          <cell r="C34" t="str">
            <v>Caùi</v>
          </cell>
          <cell r="F34">
            <v>0</v>
          </cell>
          <cell r="J34">
            <v>0</v>
          </cell>
          <cell r="K34">
            <v>0</v>
          </cell>
        </row>
        <row r="35">
          <cell r="C35" t="str">
            <v>Caùi</v>
          </cell>
          <cell r="F35">
            <v>0</v>
          </cell>
          <cell r="J35">
            <v>0</v>
          </cell>
          <cell r="K35">
            <v>0</v>
          </cell>
        </row>
        <row r="36">
          <cell r="C36" t="str">
            <v>Caùi</v>
          </cell>
          <cell r="F36">
            <v>0</v>
          </cell>
          <cell r="J36">
            <v>0</v>
          </cell>
          <cell r="K36">
            <v>0</v>
          </cell>
        </row>
        <row r="37">
          <cell r="C37" t="str">
            <v>Caùi</v>
          </cell>
          <cell r="F37">
            <v>0</v>
          </cell>
          <cell r="J37">
            <v>0</v>
          </cell>
          <cell r="K37">
            <v>0</v>
          </cell>
        </row>
        <row r="38">
          <cell r="C38" t="str">
            <v>Caùi</v>
          </cell>
          <cell r="F38">
            <v>0</v>
          </cell>
          <cell r="J38">
            <v>0</v>
          </cell>
          <cell r="K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nhSach"/>
      <sheetName val="PhuLuc"/>
    </sheetNames>
    <sheetDataSet>
      <sheetData sheetId="1">
        <row r="3">
          <cell r="A3" t="str">
            <v>01.009</v>
          </cell>
        </row>
        <row r="4">
          <cell r="A4" t="str">
            <v>15c.210</v>
          </cell>
        </row>
        <row r="5">
          <cell r="A5" t="str">
            <v>01.008</v>
          </cell>
        </row>
        <row r="6">
          <cell r="A6" t="str">
            <v>02.015</v>
          </cell>
        </row>
        <row r="7">
          <cell r="A7" t="str">
            <v>06.032</v>
          </cell>
        </row>
        <row r="8">
          <cell r="A8" t="str">
            <v>06.033</v>
          </cell>
        </row>
        <row r="9">
          <cell r="A9" t="str">
            <v>15.114</v>
          </cell>
        </row>
        <row r="10">
          <cell r="A10" t="str">
            <v>15.115</v>
          </cell>
        </row>
        <row r="11">
          <cell r="A11" t="str">
            <v>15c.209</v>
          </cell>
        </row>
        <row r="12">
          <cell r="A12" t="str">
            <v>16.119</v>
          </cell>
        </row>
        <row r="13">
          <cell r="A13" t="str">
            <v>16.135</v>
          </cell>
        </row>
        <row r="14">
          <cell r="A14" t="str">
            <v>16b121</v>
          </cell>
        </row>
        <row r="15">
          <cell r="A15" t="str">
            <v>17.171</v>
          </cell>
        </row>
        <row r="16">
          <cell r="A16" t="str">
            <v>15a.201</v>
          </cell>
        </row>
        <row r="17">
          <cell r="A17" t="str">
            <v>01a.003</v>
          </cell>
        </row>
        <row r="18">
          <cell r="A18" t="str">
            <v>15a.202</v>
          </cell>
        </row>
        <row r="19">
          <cell r="A19" t="str">
            <v>15a.203</v>
          </cell>
        </row>
        <row r="20">
          <cell r="A20" t="str">
            <v>15a.204</v>
          </cell>
        </row>
        <row r="21">
          <cell r="A21" t="str">
            <v>15a.205</v>
          </cell>
        </row>
        <row r="22">
          <cell r="A22" t="str">
            <v>15a.206</v>
          </cell>
        </row>
        <row r="23">
          <cell r="A23" t="str">
            <v>01.003</v>
          </cell>
        </row>
        <row r="24">
          <cell r="A24" t="str">
            <v>15c.208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F97"/>
  <sheetViews>
    <sheetView zoomScale="80" zoomScaleNormal="80" zoomScalePageLayoutView="0" workbookViewId="0" topLeftCell="A1">
      <pane ySplit="8" topLeftCell="A78" activePane="bottomLeft" state="frozen"/>
      <selection pane="topLeft" activeCell="A4" sqref="A4:C4"/>
      <selection pane="bottomLeft" activeCell="A4" sqref="A4:C4"/>
    </sheetView>
  </sheetViews>
  <sheetFormatPr defaultColWidth="11.375" defaultRowHeight="12.75"/>
  <cols>
    <col min="1" max="1" width="8.00390625" style="12" customWidth="1"/>
    <col min="2" max="2" width="95.75390625" style="14" customWidth="1"/>
    <col min="3" max="3" width="19.875" style="16" customWidth="1"/>
    <col min="4" max="16384" width="11.375" style="14" customWidth="1"/>
  </cols>
  <sheetData>
    <row r="2" spans="1:3" ht="30" customHeight="1">
      <c r="A2" s="103" t="s">
        <v>119</v>
      </c>
      <c r="B2" s="103"/>
      <c r="C2" s="103"/>
    </row>
    <row r="3" spans="1:3" ht="22.5" customHeight="1">
      <c r="A3" s="103" t="s">
        <v>120</v>
      </c>
      <c r="B3" s="103"/>
      <c r="C3" s="103"/>
    </row>
    <row r="4" spans="1:6" ht="27" customHeight="1">
      <c r="A4" s="99" t="s">
        <v>123</v>
      </c>
      <c r="B4" s="99"/>
      <c r="C4" s="99"/>
      <c r="D4" s="99" t="s">
        <v>121</v>
      </c>
      <c r="E4" s="99"/>
      <c r="F4" s="99"/>
    </row>
    <row r="5" spans="2:3" ht="16.5">
      <c r="B5" s="15"/>
      <c r="C5" s="55" t="s">
        <v>125</v>
      </c>
    </row>
    <row r="6" spans="1:3" ht="15.75" customHeight="1">
      <c r="A6" s="100" t="s">
        <v>92</v>
      </c>
      <c r="B6" s="100" t="s">
        <v>91</v>
      </c>
      <c r="C6" s="101" t="s">
        <v>122</v>
      </c>
    </row>
    <row r="7" spans="1:3" ht="16.5">
      <c r="A7" s="100"/>
      <c r="B7" s="100"/>
      <c r="C7" s="102"/>
    </row>
    <row r="8" spans="1:3" s="12" customFormat="1" ht="9" customHeight="1">
      <c r="A8" s="100"/>
      <c r="B8" s="100"/>
      <c r="C8" s="102"/>
    </row>
    <row r="9" spans="1:3" s="11" customFormat="1" ht="16.5">
      <c r="A9" s="100" t="s">
        <v>90</v>
      </c>
      <c r="B9" s="100"/>
      <c r="C9" s="20">
        <v>17954894</v>
      </c>
    </row>
    <row r="10" spans="1:3" s="11" customFormat="1" ht="16.5">
      <c r="A10" s="19" t="s">
        <v>89</v>
      </c>
      <c r="B10" s="21" t="s">
        <v>88</v>
      </c>
      <c r="C10" s="20">
        <v>17954894</v>
      </c>
    </row>
    <row r="11" spans="1:3" s="11" customFormat="1" ht="16.5">
      <c r="A11" s="19" t="s">
        <v>87</v>
      </c>
      <c r="B11" s="21" t="s">
        <v>86</v>
      </c>
      <c r="C11" s="20">
        <v>8306000</v>
      </c>
    </row>
    <row r="12" spans="1:3" ht="19.5" customHeight="1">
      <c r="A12" s="22"/>
      <c r="B12" s="23" t="s">
        <v>85</v>
      </c>
      <c r="C12" s="24">
        <v>3596000</v>
      </c>
    </row>
    <row r="13" spans="1:3" ht="16.5">
      <c r="A13" s="22"/>
      <c r="B13" s="25" t="s">
        <v>84</v>
      </c>
      <c r="C13" s="24">
        <v>371000</v>
      </c>
    </row>
    <row r="14" spans="1:3" ht="16.5">
      <c r="A14" s="22"/>
      <c r="B14" s="25" t="s">
        <v>83</v>
      </c>
      <c r="C14" s="24">
        <v>4339000</v>
      </c>
    </row>
    <row r="15" spans="1:3" ht="16.5">
      <c r="A15" s="19" t="s">
        <v>82</v>
      </c>
      <c r="B15" s="21" t="s">
        <v>81</v>
      </c>
      <c r="C15" s="20">
        <v>9286625</v>
      </c>
    </row>
    <row r="16" spans="1:3" s="11" customFormat="1" ht="16.5">
      <c r="A16" s="26">
        <v>1</v>
      </c>
      <c r="B16" s="27" t="s">
        <v>80</v>
      </c>
      <c r="C16" s="24"/>
    </row>
    <row r="17" spans="1:3" ht="16.5">
      <c r="A17" s="26">
        <v>2</v>
      </c>
      <c r="B17" s="27" t="s">
        <v>79</v>
      </c>
      <c r="C17" s="28"/>
    </row>
    <row r="18" spans="1:3" s="11" customFormat="1" ht="16.5">
      <c r="A18" s="26">
        <v>3</v>
      </c>
      <c r="B18" s="27" t="s">
        <v>78</v>
      </c>
      <c r="C18" s="28"/>
    </row>
    <row r="19" spans="1:3" ht="16.5">
      <c r="A19" s="26">
        <v>4</v>
      </c>
      <c r="B19" s="27" t="s">
        <v>77</v>
      </c>
      <c r="C19" s="28"/>
    </row>
    <row r="20" spans="1:3" ht="16.5">
      <c r="A20" s="26">
        <v>5</v>
      </c>
      <c r="B20" s="27" t="s">
        <v>76</v>
      </c>
      <c r="C20" s="28"/>
    </row>
    <row r="21" spans="1:3" ht="16.5">
      <c r="A21" s="26">
        <v>6</v>
      </c>
      <c r="B21" s="27" t="s">
        <v>75</v>
      </c>
      <c r="C21" s="24">
        <v>1419848</v>
      </c>
    </row>
    <row r="22" spans="1:3" ht="16.5">
      <c r="A22" s="26"/>
      <c r="B22" s="29" t="s">
        <v>24</v>
      </c>
      <c r="C22" s="24"/>
    </row>
    <row r="23" spans="1:3" ht="16.5">
      <c r="A23" s="26"/>
      <c r="B23" s="25" t="s">
        <v>74</v>
      </c>
      <c r="C23" s="24">
        <v>1419848</v>
      </c>
    </row>
    <row r="24" spans="1:3" ht="16.5">
      <c r="A24" s="26">
        <v>7</v>
      </c>
      <c r="B24" s="27" t="s">
        <v>73</v>
      </c>
      <c r="C24" s="28">
        <v>0</v>
      </c>
    </row>
    <row r="25" spans="1:3" s="17" customFormat="1" ht="16.5">
      <c r="A25" s="26">
        <v>8</v>
      </c>
      <c r="B25" s="27" t="s">
        <v>72</v>
      </c>
      <c r="C25" s="24">
        <v>4529606</v>
      </c>
    </row>
    <row r="26" spans="1:3" s="17" customFormat="1" ht="16.5">
      <c r="A26" s="45" t="s">
        <v>71</v>
      </c>
      <c r="B26" s="46" t="s">
        <v>70</v>
      </c>
      <c r="C26" s="47">
        <v>2375474</v>
      </c>
    </row>
    <row r="27" spans="1:3" s="17" customFormat="1" ht="16.5">
      <c r="A27" s="30"/>
      <c r="B27" s="29" t="s">
        <v>24</v>
      </c>
      <c r="C27" s="31"/>
    </row>
    <row r="28" spans="1:3" ht="16.5">
      <c r="A28" s="32"/>
      <c r="B28" s="25" t="s">
        <v>69</v>
      </c>
      <c r="C28" s="31">
        <v>973536</v>
      </c>
    </row>
    <row r="29" spans="1:3" s="17" customFormat="1" ht="16.5">
      <c r="A29" s="32"/>
      <c r="B29" s="25" t="s">
        <v>68</v>
      </c>
      <c r="C29" s="31">
        <v>286080</v>
      </c>
    </row>
    <row r="30" spans="1:3" s="17" customFormat="1" ht="16.5">
      <c r="A30" s="22"/>
      <c r="B30" s="23" t="s">
        <v>67</v>
      </c>
      <c r="C30" s="31">
        <v>625800</v>
      </c>
    </row>
    <row r="31" spans="1:3" s="17" customFormat="1" ht="33">
      <c r="A31" s="22"/>
      <c r="B31" s="23" t="s">
        <v>66</v>
      </c>
      <c r="C31" s="31">
        <v>78672</v>
      </c>
    </row>
    <row r="32" spans="1:3" s="17" customFormat="1" ht="16.5">
      <c r="A32" s="22"/>
      <c r="B32" s="23" t="s">
        <v>65</v>
      </c>
      <c r="C32" s="31">
        <v>155556</v>
      </c>
    </row>
    <row r="33" spans="1:3" s="17" customFormat="1" ht="33">
      <c r="A33" s="22"/>
      <c r="B33" s="23" t="s">
        <v>64</v>
      </c>
      <c r="C33" s="31">
        <v>20562</v>
      </c>
    </row>
    <row r="34" spans="1:3" s="17" customFormat="1" ht="22.5" customHeight="1">
      <c r="A34" s="22"/>
      <c r="B34" s="23" t="s">
        <v>63</v>
      </c>
      <c r="C34" s="31">
        <v>34800</v>
      </c>
    </row>
    <row r="35" spans="1:3" s="17" customFormat="1" ht="37.5" customHeight="1">
      <c r="A35" s="22"/>
      <c r="B35" s="23" t="s">
        <v>62</v>
      </c>
      <c r="C35" s="31">
        <v>3600</v>
      </c>
    </row>
    <row r="36" spans="1:3" s="17" customFormat="1" ht="21.75" customHeight="1">
      <c r="A36" s="22"/>
      <c r="B36" s="23" t="s">
        <v>61</v>
      </c>
      <c r="C36" s="31">
        <v>207408</v>
      </c>
    </row>
    <row r="37" spans="1:3" ht="16.5">
      <c r="A37" s="22"/>
      <c r="B37" s="23" t="s">
        <v>118</v>
      </c>
      <c r="C37" s="31">
        <v>18000</v>
      </c>
    </row>
    <row r="38" spans="1:3" ht="33">
      <c r="A38" s="33"/>
      <c r="B38" s="34" t="s">
        <v>60</v>
      </c>
      <c r="C38" s="24">
        <v>1000</v>
      </c>
    </row>
    <row r="39" spans="1:3" ht="21" customHeight="1">
      <c r="A39" s="22"/>
      <c r="B39" s="23" t="s">
        <v>59</v>
      </c>
      <c r="C39" s="24">
        <v>50000</v>
      </c>
    </row>
    <row r="40" spans="1:3" ht="21" customHeight="1">
      <c r="A40" s="22"/>
      <c r="B40" s="54" t="s">
        <v>58</v>
      </c>
      <c r="C40" s="53">
        <v>-121605</v>
      </c>
    </row>
    <row r="41" spans="1:3" ht="16.5">
      <c r="A41" s="22"/>
      <c r="B41" s="23" t="s">
        <v>57</v>
      </c>
      <c r="C41" s="24">
        <v>42065</v>
      </c>
    </row>
    <row r="42" spans="1:3" s="17" customFormat="1" ht="16.5">
      <c r="A42" s="45" t="s">
        <v>56</v>
      </c>
      <c r="B42" s="46" t="s">
        <v>55</v>
      </c>
      <c r="C42" s="47">
        <v>476265</v>
      </c>
    </row>
    <row r="43" spans="1:3" s="17" customFormat="1" ht="16.5">
      <c r="A43" s="35"/>
      <c r="B43" s="36" t="s">
        <v>24</v>
      </c>
      <c r="C43" s="31"/>
    </row>
    <row r="44" spans="1:3" ht="16.5">
      <c r="A44" s="22"/>
      <c r="B44" s="23" t="s">
        <v>54</v>
      </c>
      <c r="C44" s="24">
        <v>131570</v>
      </c>
    </row>
    <row r="45" spans="1:3" ht="16.5">
      <c r="A45" s="22"/>
      <c r="B45" s="23" t="s">
        <v>53</v>
      </c>
      <c r="C45" s="24">
        <v>80460</v>
      </c>
    </row>
    <row r="46" spans="1:3" ht="22.5" customHeight="1">
      <c r="A46" s="22"/>
      <c r="B46" s="23" t="s">
        <v>124</v>
      </c>
      <c r="C46" s="24">
        <v>91471</v>
      </c>
    </row>
    <row r="47" spans="1:3" ht="16.5">
      <c r="A47" s="22"/>
      <c r="B47" s="23" t="s">
        <v>52</v>
      </c>
      <c r="C47" s="24">
        <v>48000</v>
      </c>
    </row>
    <row r="48" spans="1:3" ht="16.5">
      <c r="A48" s="22"/>
      <c r="B48" s="23" t="s">
        <v>51</v>
      </c>
      <c r="C48" s="24">
        <v>37548</v>
      </c>
    </row>
    <row r="49" spans="1:3" ht="16.5">
      <c r="A49" s="22"/>
      <c r="B49" s="23" t="s">
        <v>50</v>
      </c>
      <c r="C49" s="24">
        <v>20000</v>
      </c>
    </row>
    <row r="50" spans="1:3" ht="16.5">
      <c r="A50" s="22"/>
      <c r="B50" s="23" t="s">
        <v>49</v>
      </c>
      <c r="C50" s="24">
        <v>10000</v>
      </c>
    </row>
    <row r="51" spans="1:3" ht="16.5">
      <c r="A51" s="22"/>
      <c r="B51" s="25" t="s">
        <v>48</v>
      </c>
      <c r="C51" s="24">
        <v>57216</v>
      </c>
    </row>
    <row r="52" spans="1:3" s="17" customFormat="1" ht="16.5">
      <c r="A52" s="45" t="s">
        <v>47</v>
      </c>
      <c r="B52" s="46" t="s">
        <v>46</v>
      </c>
      <c r="C52" s="47">
        <v>461820</v>
      </c>
    </row>
    <row r="53" spans="1:3" s="17" customFormat="1" ht="16.5">
      <c r="A53" s="30"/>
      <c r="B53" s="29" t="s">
        <v>24</v>
      </c>
      <c r="C53" s="31"/>
    </row>
    <row r="54" spans="1:3" s="17" customFormat="1" ht="16.5">
      <c r="A54" s="22"/>
      <c r="B54" s="23" t="s">
        <v>23</v>
      </c>
      <c r="C54" s="31">
        <v>372620</v>
      </c>
    </row>
    <row r="55" spans="1:3" s="17" customFormat="1" ht="21.75" customHeight="1">
      <c r="A55" s="22"/>
      <c r="B55" s="23" t="s">
        <v>45</v>
      </c>
      <c r="C55" s="31">
        <v>49200</v>
      </c>
    </row>
    <row r="56" spans="1:3" s="17" customFormat="1" ht="16.5">
      <c r="A56" s="32"/>
      <c r="B56" s="25" t="s">
        <v>44</v>
      </c>
      <c r="C56" s="31">
        <v>10000</v>
      </c>
    </row>
    <row r="57" spans="1:3" s="17" customFormat="1" ht="16.5">
      <c r="A57" s="32"/>
      <c r="B57" s="23" t="s">
        <v>43</v>
      </c>
      <c r="C57" s="31">
        <v>30000</v>
      </c>
    </row>
    <row r="58" spans="1:3" s="17" customFormat="1" ht="16.5">
      <c r="A58" s="48" t="s">
        <v>42</v>
      </c>
      <c r="B58" s="49" t="s">
        <v>41</v>
      </c>
      <c r="C58" s="47">
        <f>SUM(C60:C64)</f>
        <v>336000</v>
      </c>
    </row>
    <row r="59" spans="1:3" s="17" customFormat="1" ht="16.5">
      <c r="A59" s="37"/>
      <c r="B59" s="38" t="s">
        <v>24</v>
      </c>
      <c r="C59" s="31"/>
    </row>
    <row r="60" spans="1:3" s="17" customFormat="1" ht="33">
      <c r="A60" s="37"/>
      <c r="B60" s="23" t="s">
        <v>40</v>
      </c>
      <c r="C60" s="31">
        <v>144000</v>
      </c>
    </row>
    <row r="61" spans="1:3" s="17" customFormat="1" ht="22.5" customHeight="1">
      <c r="A61" s="22"/>
      <c r="B61" s="23" t="s">
        <v>39</v>
      </c>
      <c r="C61" s="31">
        <v>5000</v>
      </c>
    </row>
    <row r="62" spans="1:3" s="17" customFormat="1" ht="16.5">
      <c r="A62" s="22"/>
      <c r="B62" s="23" t="s">
        <v>38</v>
      </c>
      <c r="C62" s="31">
        <v>10000</v>
      </c>
    </row>
    <row r="63" spans="1:3" s="17" customFormat="1" ht="16.5">
      <c r="A63" s="22"/>
      <c r="B63" s="23" t="s">
        <v>37</v>
      </c>
      <c r="C63" s="31">
        <v>110000</v>
      </c>
    </row>
    <row r="64" spans="1:3" s="17" customFormat="1" ht="61.5" customHeight="1">
      <c r="A64" s="37"/>
      <c r="B64" s="23" t="s">
        <v>36</v>
      </c>
      <c r="C64" s="31">
        <v>67000</v>
      </c>
    </row>
    <row r="65" spans="1:3" s="17" customFormat="1" ht="16.5">
      <c r="A65" s="48" t="s">
        <v>35</v>
      </c>
      <c r="B65" s="49" t="s">
        <v>34</v>
      </c>
      <c r="C65" s="47">
        <v>516047</v>
      </c>
    </row>
    <row r="66" spans="1:3" s="17" customFormat="1" ht="16.5">
      <c r="A66" s="30">
        <v>9</v>
      </c>
      <c r="B66" s="29" t="s">
        <v>33</v>
      </c>
      <c r="C66" s="31">
        <v>1750383</v>
      </c>
    </row>
    <row r="67" spans="1:3" ht="16.5">
      <c r="A67" s="45" t="s">
        <v>32</v>
      </c>
      <c r="B67" s="46" t="s">
        <v>31</v>
      </c>
      <c r="C67" s="47">
        <f>SUM(C69:C72)</f>
        <v>529917</v>
      </c>
    </row>
    <row r="68" spans="1:3" ht="16.5">
      <c r="A68" s="30"/>
      <c r="B68" s="29" t="s">
        <v>24</v>
      </c>
      <c r="C68" s="31"/>
    </row>
    <row r="69" spans="1:3" s="17" customFormat="1" ht="16.5">
      <c r="A69" s="22"/>
      <c r="B69" s="23" t="s">
        <v>30</v>
      </c>
      <c r="C69" s="31">
        <v>150192</v>
      </c>
    </row>
    <row r="70" spans="1:3" s="17" customFormat="1" ht="16.5">
      <c r="A70" s="22"/>
      <c r="B70" s="23" t="s">
        <v>29</v>
      </c>
      <c r="C70" s="31">
        <v>150192</v>
      </c>
    </row>
    <row r="71" spans="1:3" s="17" customFormat="1" ht="16.5">
      <c r="A71" s="22"/>
      <c r="B71" s="23" t="s">
        <v>28</v>
      </c>
      <c r="C71" s="31">
        <v>78000</v>
      </c>
    </row>
    <row r="72" spans="1:3" s="17" customFormat="1" ht="16.5">
      <c r="A72" s="22"/>
      <c r="B72" s="23" t="s">
        <v>27</v>
      </c>
      <c r="C72" s="31">
        <v>151533</v>
      </c>
    </row>
    <row r="73" spans="1:3" s="17" customFormat="1" ht="16.5">
      <c r="A73" s="45" t="s">
        <v>26</v>
      </c>
      <c r="B73" s="46" t="s">
        <v>25</v>
      </c>
      <c r="C73" s="47">
        <f>SUM(C74:C86)</f>
        <v>1220466</v>
      </c>
    </row>
    <row r="74" spans="1:3" s="17" customFormat="1" ht="16.5">
      <c r="A74" s="30"/>
      <c r="B74" s="29" t="s">
        <v>24</v>
      </c>
      <c r="C74" s="31"/>
    </row>
    <row r="75" spans="1:3" s="17" customFormat="1" ht="16.5">
      <c r="A75" s="22"/>
      <c r="B75" s="23" t="s">
        <v>23</v>
      </c>
      <c r="C75" s="24">
        <v>70416</v>
      </c>
    </row>
    <row r="76" spans="1:3" s="17" customFormat="1" ht="16.5">
      <c r="A76" s="22"/>
      <c r="B76" s="23" t="s">
        <v>22</v>
      </c>
      <c r="C76" s="24">
        <v>75096</v>
      </c>
    </row>
    <row r="77" spans="1:3" s="17" customFormat="1" ht="16.5">
      <c r="A77" s="22"/>
      <c r="B77" s="23" t="s">
        <v>21</v>
      </c>
      <c r="C77" s="24">
        <v>10192</v>
      </c>
    </row>
    <row r="78" spans="1:3" s="17" customFormat="1" ht="16.5">
      <c r="A78" s="22"/>
      <c r="B78" s="23" t="s">
        <v>20</v>
      </c>
      <c r="C78" s="24">
        <v>489465</v>
      </c>
    </row>
    <row r="79" spans="1:3" s="17" customFormat="1" ht="16.5">
      <c r="A79" s="22"/>
      <c r="B79" s="23" t="s">
        <v>19</v>
      </c>
      <c r="C79" s="24">
        <v>46488</v>
      </c>
    </row>
    <row r="80" spans="1:3" s="17" customFormat="1" ht="16.5">
      <c r="A80" s="22"/>
      <c r="B80" s="23" t="s">
        <v>18</v>
      </c>
      <c r="C80" s="24">
        <v>164423</v>
      </c>
    </row>
    <row r="81" spans="1:3" s="17" customFormat="1" ht="22.5" customHeight="1">
      <c r="A81" s="22"/>
      <c r="B81" s="23" t="s">
        <v>17</v>
      </c>
      <c r="C81" s="24">
        <v>43000</v>
      </c>
    </row>
    <row r="82" spans="1:3" s="17" customFormat="1" ht="16.5">
      <c r="A82" s="22"/>
      <c r="B82" s="23" t="s">
        <v>16</v>
      </c>
      <c r="C82" s="24">
        <v>35402</v>
      </c>
    </row>
    <row r="83" spans="1:3" ht="16.5">
      <c r="A83" s="22"/>
      <c r="B83" s="23" t="s">
        <v>15</v>
      </c>
      <c r="C83" s="24">
        <v>203670</v>
      </c>
    </row>
    <row r="84" spans="1:3" ht="16.5">
      <c r="A84" s="22"/>
      <c r="B84" s="23" t="s">
        <v>14</v>
      </c>
      <c r="C84" s="24">
        <v>2503</v>
      </c>
    </row>
    <row r="85" spans="1:3" ht="16.5">
      <c r="A85" s="22"/>
      <c r="B85" s="23" t="s">
        <v>13</v>
      </c>
      <c r="C85" s="24">
        <v>9855</v>
      </c>
    </row>
    <row r="86" spans="1:3" ht="16.5">
      <c r="A86" s="22"/>
      <c r="B86" s="23" t="s">
        <v>12</v>
      </c>
      <c r="C86" s="24">
        <v>69956</v>
      </c>
    </row>
    <row r="87" spans="1:3" ht="16.5">
      <c r="A87" s="50">
        <v>10</v>
      </c>
      <c r="B87" s="51" t="s">
        <v>11</v>
      </c>
      <c r="C87" s="52">
        <f>SUM(C88:C93)</f>
        <v>1586788</v>
      </c>
    </row>
    <row r="88" spans="1:3" ht="16.5">
      <c r="A88" s="39"/>
      <c r="B88" s="41" t="s">
        <v>10</v>
      </c>
      <c r="C88" s="24">
        <v>70000</v>
      </c>
    </row>
    <row r="89" spans="1:3" ht="16.5">
      <c r="A89" s="39"/>
      <c r="B89" s="23" t="s">
        <v>9</v>
      </c>
      <c r="C89" s="24">
        <v>100000</v>
      </c>
    </row>
    <row r="90" spans="1:3" ht="16.5">
      <c r="A90" s="39"/>
      <c r="B90" s="23" t="s">
        <v>8</v>
      </c>
      <c r="C90" s="24">
        <v>670908</v>
      </c>
    </row>
    <row r="91" spans="1:3" ht="16.5">
      <c r="A91" s="39"/>
      <c r="B91" s="23" t="s">
        <v>7</v>
      </c>
      <c r="C91" s="24">
        <v>665880</v>
      </c>
    </row>
    <row r="92" spans="1:3" ht="16.5">
      <c r="A92" s="39"/>
      <c r="B92" s="23" t="s">
        <v>6</v>
      </c>
      <c r="C92" s="24">
        <v>30000</v>
      </c>
    </row>
    <row r="93" spans="1:3" ht="16.5">
      <c r="A93" s="39"/>
      <c r="B93" s="23" t="s">
        <v>0</v>
      </c>
      <c r="C93" s="24">
        <v>50000</v>
      </c>
    </row>
    <row r="94" spans="1:3" ht="16.5">
      <c r="A94" s="42" t="s">
        <v>5</v>
      </c>
      <c r="B94" s="43" t="s">
        <v>4</v>
      </c>
      <c r="C94" s="20">
        <v>362269</v>
      </c>
    </row>
    <row r="95" spans="1:3" ht="16.5">
      <c r="A95" s="35"/>
      <c r="B95" s="36" t="s">
        <v>3</v>
      </c>
      <c r="C95" s="31">
        <v>362269</v>
      </c>
    </row>
    <row r="96" spans="1:3" ht="16.5">
      <c r="A96" s="42" t="s">
        <v>2</v>
      </c>
      <c r="B96" s="43" t="s">
        <v>1</v>
      </c>
      <c r="C96" s="44">
        <v>0</v>
      </c>
    </row>
    <row r="97" spans="1:3" s="11" customFormat="1" ht="16.5">
      <c r="A97" s="13"/>
      <c r="B97" s="14"/>
      <c r="C97" s="16"/>
    </row>
  </sheetData>
  <sheetProtection/>
  <mergeCells count="8">
    <mergeCell ref="D4:F4"/>
    <mergeCell ref="A6:A8"/>
    <mergeCell ref="B6:B8"/>
    <mergeCell ref="A9:B9"/>
    <mergeCell ref="C6:C8"/>
    <mergeCell ref="A2:C2"/>
    <mergeCell ref="A3:C3"/>
    <mergeCell ref="A4:C4"/>
  </mergeCells>
  <printOptions/>
  <pageMargins left="0.92" right="0.17" top="0.37" bottom="0.17" header="0.17" footer="0.17"/>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tabColor rgb="FFFF0000"/>
  </sheetPr>
  <dimension ref="A2:G31"/>
  <sheetViews>
    <sheetView tabSelected="1" zoomScalePageLayoutView="0" workbookViewId="0" topLeftCell="A1">
      <pane ySplit="7" topLeftCell="A8" activePane="bottomLeft" state="frozen"/>
      <selection pane="topLeft" activeCell="A4" sqref="A4:C4"/>
      <selection pane="bottomLeft" activeCell="E5" sqref="E5:G5"/>
    </sheetView>
  </sheetViews>
  <sheetFormatPr defaultColWidth="10.25390625" defaultRowHeight="12.75"/>
  <cols>
    <col min="1" max="1" width="8.25390625" style="1" customWidth="1"/>
    <col min="2" max="2" width="71.375" style="3" customWidth="1"/>
    <col min="3" max="4" width="20.75390625" style="4" customWidth="1"/>
    <col min="5" max="5" width="14.125" style="2" bestFit="1" customWidth="1"/>
    <col min="6" max="16384" width="10.25390625" style="3" customWidth="1"/>
  </cols>
  <sheetData>
    <row r="2" spans="1:4" ht="16.5">
      <c r="A2" s="106" t="s">
        <v>117</v>
      </c>
      <c r="B2" s="106"/>
      <c r="C2" s="106"/>
      <c r="D2" s="18"/>
    </row>
    <row r="3" spans="1:4" ht="16.5">
      <c r="A3" s="103" t="s">
        <v>120</v>
      </c>
      <c r="B3" s="103"/>
      <c r="C3" s="103"/>
      <c r="D3" s="13"/>
    </row>
    <row r="4" spans="1:7" ht="16.5">
      <c r="A4" s="99" t="s">
        <v>123</v>
      </c>
      <c r="B4" s="99"/>
      <c r="C4" s="99"/>
      <c r="D4" s="12"/>
      <c r="E4" s="99" t="s">
        <v>121</v>
      </c>
      <c r="F4" s="99"/>
      <c r="G4" s="99"/>
    </row>
    <row r="5" spans="2:7" ht="27.75" customHeight="1">
      <c r="B5" s="4"/>
      <c r="C5" s="55" t="s">
        <v>125</v>
      </c>
      <c r="D5" s="55"/>
      <c r="E5" s="99" t="s">
        <v>123</v>
      </c>
      <c r="F5" s="99"/>
      <c r="G5" s="99"/>
    </row>
    <row r="6" spans="1:4" ht="6.75" customHeight="1">
      <c r="A6" s="107" t="s">
        <v>92</v>
      </c>
      <c r="B6" s="107" t="s">
        <v>91</v>
      </c>
      <c r="C6" s="105" t="s">
        <v>116</v>
      </c>
      <c r="D6" s="88"/>
    </row>
    <row r="7" spans="1:5" s="6" customFormat="1" ht="44.25" customHeight="1">
      <c r="A7" s="107"/>
      <c r="B7" s="107"/>
      <c r="C7" s="105"/>
      <c r="D7" s="88"/>
      <c r="E7" s="5"/>
    </row>
    <row r="8" spans="1:5" s="8" customFormat="1" ht="14.25" customHeight="1">
      <c r="A8" s="107"/>
      <c r="B8" s="107"/>
      <c r="C8" s="105"/>
      <c r="D8" s="88"/>
      <c r="E8" s="7"/>
    </row>
    <row r="9" spans="1:5" s="8" customFormat="1" ht="16.5">
      <c r="A9" s="104" t="s">
        <v>115</v>
      </c>
      <c r="B9" s="104"/>
      <c r="C9" s="98">
        <f>C10+C20</f>
        <v>3615000</v>
      </c>
      <c r="D9" s="89"/>
      <c r="E9" s="7"/>
    </row>
    <row r="10" spans="1:4" ht="21.75" customHeight="1">
      <c r="A10" s="58" t="s">
        <v>89</v>
      </c>
      <c r="B10" s="61" t="s">
        <v>104</v>
      </c>
      <c r="C10" s="60">
        <f>+C11+C12+C13+C14+C17</f>
        <v>3615000</v>
      </c>
      <c r="D10" s="89"/>
    </row>
    <row r="11" spans="1:4" ht="21.75" customHeight="1">
      <c r="A11" s="62">
        <v>1</v>
      </c>
      <c r="B11" s="63" t="s">
        <v>114</v>
      </c>
      <c r="C11" s="64">
        <f>+'[1]THU'!F15</f>
        <v>800000</v>
      </c>
      <c r="D11" s="90"/>
    </row>
    <row r="12" spans="1:4" ht="21.75" customHeight="1">
      <c r="A12" s="65">
        <v>2</v>
      </c>
      <c r="B12" s="66" t="s">
        <v>113</v>
      </c>
      <c r="C12" s="64">
        <f>+'[1]THU'!J15</f>
        <v>10000</v>
      </c>
      <c r="D12" s="90"/>
    </row>
    <row r="13" spans="1:4" ht="21.75" customHeight="1">
      <c r="A13" s="65">
        <v>3</v>
      </c>
      <c r="B13" s="66" t="s">
        <v>112</v>
      </c>
      <c r="C13" s="64">
        <f>+'[1]THU'!G15</f>
        <v>2500000</v>
      </c>
      <c r="D13" s="90"/>
    </row>
    <row r="14" spans="1:5" s="10" customFormat="1" ht="21.75" customHeight="1">
      <c r="A14" s="65">
        <v>4</v>
      </c>
      <c r="B14" s="66" t="s">
        <v>111</v>
      </c>
      <c r="C14" s="64">
        <f>+'[1]THU'!C15</f>
        <v>135000</v>
      </c>
      <c r="D14" s="90"/>
      <c r="E14" s="9"/>
    </row>
    <row r="15" spans="1:5" s="10" customFormat="1" ht="21.75" customHeight="1">
      <c r="A15" s="67"/>
      <c r="B15" s="68" t="s">
        <v>110</v>
      </c>
      <c r="C15" s="69">
        <v>100000</v>
      </c>
      <c r="D15" s="91"/>
      <c r="E15" s="9"/>
    </row>
    <row r="16" spans="1:4" ht="21.75" customHeight="1">
      <c r="A16" s="70"/>
      <c r="B16" s="71" t="s">
        <v>109</v>
      </c>
      <c r="C16" s="69">
        <f>+C14-C15</f>
        <v>35000</v>
      </c>
      <c r="D16" s="91"/>
    </row>
    <row r="17" spans="1:5" s="10" customFormat="1" ht="21.75" customHeight="1">
      <c r="A17" s="65">
        <v>5</v>
      </c>
      <c r="B17" s="66" t="s">
        <v>108</v>
      </c>
      <c r="C17" s="64">
        <f>+'[1]THU'!D15</f>
        <v>170000</v>
      </c>
      <c r="D17" s="90"/>
      <c r="E17" s="9"/>
    </row>
    <row r="18" spans="1:5" s="10" customFormat="1" ht="21.75" customHeight="1">
      <c r="A18" s="70"/>
      <c r="B18" s="68" t="s">
        <v>107</v>
      </c>
      <c r="C18" s="69">
        <v>70000</v>
      </c>
      <c r="D18" s="91"/>
      <c r="E18" s="9"/>
    </row>
    <row r="19" spans="1:5" s="8" customFormat="1" ht="21.75" customHeight="1">
      <c r="A19" s="70"/>
      <c r="B19" s="68" t="s">
        <v>106</v>
      </c>
      <c r="C19" s="69">
        <v>100000</v>
      </c>
      <c r="D19" s="91"/>
      <c r="E19" s="7"/>
    </row>
    <row r="20" spans="1:5" s="8" customFormat="1" ht="21.75" customHeight="1">
      <c r="A20" s="59" t="s">
        <v>2</v>
      </c>
      <c r="B20" s="72" t="s">
        <v>93</v>
      </c>
      <c r="C20" s="60">
        <v>0</v>
      </c>
      <c r="D20" s="89"/>
      <c r="E20" s="7"/>
    </row>
    <row r="21" spans="1:5" s="8" customFormat="1" ht="27.75" customHeight="1">
      <c r="A21" s="104" t="s">
        <v>105</v>
      </c>
      <c r="B21" s="104"/>
      <c r="C21" s="98">
        <f>C22+C31</f>
        <v>17954894</v>
      </c>
      <c r="D21" s="92"/>
      <c r="E21" s="7"/>
    </row>
    <row r="22" spans="1:6" s="11" customFormat="1" ht="23.25" customHeight="1">
      <c r="A22" s="58" t="s">
        <v>89</v>
      </c>
      <c r="B22" s="61" t="s">
        <v>104</v>
      </c>
      <c r="C22" s="60">
        <f>+C23+C26+C29+C30</f>
        <v>17954894</v>
      </c>
      <c r="D22" s="89"/>
      <c r="E22" s="56"/>
      <c r="F22" s="57"/>
    </row>
    <row r="23" spans="1:5" s="10" customFormat="1" ht="23.25" customHeight="1">
      <c r="A23" s="26">
        <v>1</v>
      </c>
      <c r="B23" s="27" t="s">
        <v>103</v>
      </c>
      <c r="C23" s="84">
        <f>+C24+C25</f>
        <v>3615000</v>
      </c>
      <c r="D23" s="93"/>
      <c r="E23" s="9"/>
    </row>
    <row r="24" spans="1:5" s="10" customFormat="1" ht="23.25" customHeight="1">
      <c r="A24" s="74"/>
      <c r="B24" s="75" t="s">
        <v>102</v>
      </c>
      <c r="C24" s="69">
        <f>C14+C17</f>
        <v>305000</v>
      </c>
      <c r="D24" s="91"/>
      <c r="E24" s="9"/>
    </row>
    <row r="25" spans="1:5" s="4" customFormat="1" ht="23.25" customHeight="1">
      <c r="A25" s="76"/>
      <c r="B25" s="77" t="s">
        <v>101</v>
      </c>
      <c r="C25" s="69">
        <f>+C11+C12+C13</f>
        <v>3310000</v>
      </c>
      <c r="D25" s="91"/>
      <c r="E25" s="85"/>
    </row>
    <row r="26" spans="1:5" s="80" customFormat="1" ht="23.25" customHeight="1">
      <c r="A26" s="39">
        <v>2</v>
      </c>
      <c r="B26" s="86" t="s">
        <v>100</v>
      </c>
      <c r="C26" s="87">
        <f>SUM(C27:C28)</f>
        <v>8749338</v>
      </c>
      <c r="D26" s="94"/>
      <c r="E26" s="79"/>
    </row>
    <row r="27" spans="1:7" s="82" customFormat="1" ht="23.25" customHeight="1">
      <c r="A27" s="62" t="s">
        <v>99</v>
      </c>
      <c r="B27" s="63" t="s">
        <v>98</v>
      </c>
      <c r="C27" s="78">
        <v>1895746</v>
      </c>
      <c r="D27" s="95"/>
      <c r="E27" s="81"/>
      <c r="G27" s="83"/>
    </row>
    <row r="28" spans="1:7" s="82" customFormat="1" ht="23.25" customHeight="1">
      <c r="A28" s="62" t="s">
        <v>97</v>
      </c>
      <c r="B28" s="63" t="s">
        <v>96</v>
      </c>
      <c r="C28" s="78">
        <v>6853592</v>
      </c>
      <c r="D28" s="95"/>
      <c r="E28" s="81"/>
      <c r="G28" s="83"/>
    </row>
    <row r="29" spans="1:5" s="14" customFormat="1" ht="23.25" customHeight="1">
      <c r="A29" s="39">
        <v>3</v>
      </c>
      <c r="B29" s="40" t="s">
        <v>95</v>
      </c>
      <c r="C29" s="24">
        <f>+'[1]THU'!P15</f>
        <v>5590556</v>
      </c>
      <c r="D29" s="96"/>
      <c r="E29" s="16"/>
    </row>
    <row r="30" spans="1:4" ht="23.25" customHeight="1">
      <c r="A30" s="39">
        <v>4</v>
      </c>
      <c r="B30" s="27" t="s">
        <v>94</v>
      </c>
      <c r="C30" s="84">
        <v>0</v>
      </c>
      <c r="D30" s="93"/>
    </row>
    <row r="31" spans="1:4" ht="23.25" customHeight="1">
      <c r="A31" s="59" t="s">
        <v>2</v>
      </c>
      <c r="B31" s="72" t="s">
        <v>93</v>
      </c>
      <c r="C31" s="73">
        <v>0</v>
      </c>
      <c r="D31" s="97"/>
    </row>
  </sheetData>
  <sheetProtection/>
  <mergeCells count="10">
    <mergeCell ref="E4:G4"/>
    <mergeCell ref="A9:B9"/>
    <mergeCell ref="A21:B21"/>
    <mergeCell ref="C6:C8"/>
    <mergeCell ref="A2:C2"/>
    <mergeCell ref="A3:C3"/>
    <mergeCell ref="A4:C4"/>
    <mergeCell ref="A6:A8"/>
    <mergeCell ref="B6:B8"/>
    <mergeCell ref="E5:G5"/>
  </mergeCells>
  <printOptions/>
  <pageMargins left="1.17" right="0.17" top="0.44" bottom="0.5" header="0.3" footer="0.17"/>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hoang nguyen</cp:lastModifiedBy>
  <cp:lastPrinted>2022-07-29T07:12:17Z</cp:lastPrinted>
  <dcterms:created xsi:type="dcterms:W3CDTF">2022-07-14T01:25:22Z</dcterms:created>
  <dcterms:modified xsi:type="dcterms:W3CDTF">2022-08-04T06:49:43Z</dcterms:modified>
  <cp:category/>
  <cp:version/>
  <cp:contentType/>
  <cp:contentStatus/>
</cp:coreProperties>
</file>